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535" windowHeight="7425" activeTab="0"/>
  </bookViews>
  <sheets>
    <sheet name="obrazac 6.3" sheetId="1" r:id="rId1"/>
  </sheets>
  <externalReferences>
    <externalReference r:id="rId4"/>
    <externalReference r:id="rId5"/>
    <externalReference r:id="rId6"/>
  </externalReferences>
  <definedNames>
    <definedName name="__MD3" localSheetId="0">#REF!</definedName>
    <definedName name="__MD3">#REF!</definedName>
    <definedName name="_sz1" localSheetId="0">#REF!</definedName>
    <definedName name="_sz1">#REF!</definedName>
    <definedName name="anscount" hidden="1">1</definedName>
    <definedName name="bakarne_tvrde" localSheetId="0">#REF!</definedName>
    <definedName name="bakarne_tvrde">#REF!</definedName>
    <definedName name="bb" localSheetId="0">#REF!</definedName>
    <definedName name="bb">#REF!</definedName>
    <definedName name="crne_cevi" localSheetId="0">#REF!</definedName>
    <definedName name="crne_cevi">#REF!</definedName>
    <definedName name="ddd" localSheetId="0">#REF!</definedName>
    <definedName name="ddd">#REF!</definedName>
    <definedName name="Elektro_specifikacija">NA()</definedName>
    <definedName name="euro" localSheetId="0">#REF!</definedName>
    <definedName name="euro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Excel_BuiltIn_Print_Area_1_1_1_1_1" localSheetId="0">#REF!</definedName>
    <definedName name="Excel_BuiltIn_Print_Area_1_1_1_1_1">#REF!</definedName>
    <definedName name="Excel_BuiltIn_Print_Area_1_1_1_1_1_1" localSheetId="0">#REF!</definedName>
    <definedName name="Excel_BuiltIn_Print_Area_1_1_1_1_1_1">#REF!</definedName>
    <definedName name="Excel_BuiltIn_Print_Area_1_1_1_1_1_1_1" localSheetId="0">#REF!</definedName>
    <definedName name="Excel_BuiltIn_Print_Area_1_1_1_1_1_1_1">#REF!</definedName>
    <definedName name="Excel_BuiltIn_Print_Area_1_1_1_1_1_1_1_1" localSheetId="0">#REF!</definedName>
    <definedName name="Excel_BuiltIn_Print_Area_1_1_1_1_1_1_1_1">#REF!</definedName>
    <definedName name="Excel_BuiltIn_Print_Area_1_1_1_1_1_1_1_1_1" localSheetId="0">#REF!</definedName>
    <definedName name="Excel_BuiltIn_Print_Area_1_1_1_1_1_1_1_1_1">#REF!</definedName>
    <definedName name="Excel_BuiltIn_Print_Area_1_1_1_1_1_1_1_1_1_1" localSheetId="0">#REF!</definedName>
    <definedName name="Excel_BuiltIn_Print_Area_1_1_1_1_1_1_1_1_1_1">#REF!</definedName>
    <definedName name="Excel_BuiltIn_Print_Area_1_1_1_1_1_1_1_1_1_1_1" localSheetId="0">#REF!</definedName>
    <definedName name="Excel_BuiltIn_Print_Area_1_1_1_1_1_1_1_1_1_1_1">#REF!</definedName>
    <definedName name="Excel_BuiltIn_Print_Area_1_1_1_1_1_1_1_1_1_1_1_1" localSheetId="0">#REF!</definedName>
    <definedName name="Excel_BuiltIn_Print_Area_1_1_1_1_1_1_1_1_1_1_1_1">#REF!</definedName>
    <definedName name="Excel_BuiltIn_Print_Area_1_1_1_1_1_1_1_1_1_1_1_1_1" localSheetId="0">#REF!</definedName>
    <definedName name="Excel_BuiltIn_Print_Area_1_1_1_1_1_1_1_1_1_1_1_1_1">#REF!</definedName>
    <definedName name="Excel_BuiltIn_Print_Area_1_1_1_1_1_1_1_1_1_1_1_1_1_1" localSheetId="0">#REF!</definedName>
    <definedName name="Excel_BuiltIn_Print_Area_1_1_1_1_1_1_1_1_1_1_1_1_1_1">#REF!</definedName>
    <definedName name="Excel_BuiltIn_Print_Area_1_1_1_1_1_1_1_1_1_1_1_1_1_1_1" localSheetId="0">#REF!</definedName>
    <definedName name="Excel_BuiltIn_Print_Area_1_1_1_1_1_1_1_1_1_1_1_1_1_1_1">#REF!</definedName>
    <definedName name="Excel_BuiltIn_Print_Area_10" localSheetId="0">#REF!</definedName>
    <definedName name="Excel_BuiltIn_Print_Area_10">#REF!</definedName>
    <definedName name="Excel_BuiltIn_Print_Area_10_1_1" localSheetId="0">#REF!</definedName>
    <definedName name="Excel_BuiltIn_Print_Area_10_1_1">#REF!</definedName>
    <definedName name="Excel_BuiltIn_Print_Area_10_1_1_1" localSheetId="0">#REF!</definedName>
    <definedName name="Excel_BuiltIn_Print_Area_10_1_1_1">#REF!</definedName>
    <definedName name="Excel_BuiltIn_Print_Area_10_1_1_1_1" localSheetId="0">#REF!</definedName>
    <definedName name="Excel_BuiltIn_Print_Area_10_1_1_1_1">#REF!</definedName>
    <definedName name="Excel_BuiltIn_Print_Area_11_1" localSheetId="0">#REF!</definedName>
    <definedName name="Excel_BuiltIn_Print_Area_11_1">#REF!</definedName>
    <definedName name="Excel_BuiltIn_Print_Area_11_1_1" localSheetId="0">#REF!</definedName>
    <definedName name="Excel_BuiltIn_Print_Area_11_1_1">#REF!</definedName>
    <definedName name="Excel_BuiltIn_Print_Area_11_1_1_1" localSheetId="0">#REF!</definedName>
    <definedName name="Excel_BuiltIn_Print_Area_11_1_1_1">#REF!</definedName>
    <definedName name="Excel_BuiltIn_Print_Area_11_1_1_1_1" localSheetId="0">#REF!</definedName>
    <definedName name="Excel_BuiltIn_Print_Area_11_1_1_1_1">#REF!</definedName>
    <definedName name="Excel_BuiltIn_Print_Area_11_1_1_1_1_1" localSheetId="0">#REF!</definedName>
    <definedName name="Excel_BuiltIn_Print_Area_11_1_1_1_1_1">#REF!</definedName>
    <definedName name="Excel_BuiltIn_Print_Area_11_1_1_1_1_1_1" localSheetId="0">#REF!</definedName>
    <definedName name="Excel_BuiltIn_Print_Area_11_1_1_1_1_1_1">#REF!</definedName>
    <definedName name="Excel_BuiltIn_Print_Area_11_1_1_4" localSheetId="0">#REF!</definedName>
    <definedName name="Excel_BuiltIn_Print_Area_11_1_1_4">#REF!</definedName>
    <definedName name="Excel_BuiltIn_Print_Area_11_1_1_5" localSheetId="0">#REF!</definedName>
    <definedName name="Excel_BuiltIn_Print_Area_11_1_1_5">#REF!</definedName>
    <definedName name="Excel_BuiltIn_Print_Area_12_1" localSheetId="0">#REF!</definedName>
    <definedName name="Excel_BuiltIn_Print_Area_12_1">#REF!</definedName>
    <definedName name="Excel_BuiltIn_Print_Area_12_1_1" localSheetId="0">#REF!</definedName>
    <definedName name="Excel_BuiltIn_Print_Area_12_1_1">#REF!</definedName>
    <definedName name="Excel_BuiltIn_Print_Area_12_1_1_1" localSheetId="0">#REF!</definedName>
    <definedName name="Excel_BuiltIn_Print_Area_12_1_1_1">#REF!</definedName>
    <definedName name="Excel_BuiltIn_Print_Area_12_1_1_1_1" localSheetId="0">#REF!</definedName>
    <definedName name="Excel_BuiltIn_Print_Area_12_1_1_1_1">#REF!</definedName>
    <definedName name="Excel_BuiltIn_Print_Area_12_1_1_1_1_1" localSheetId="0">#REF!</definedName>
    <definedName name="Excel_BuiltIn_Print_Area_12_1_1_1_1_1">#REF!</definedName>
    <definedName name="Excel_BuiltIn_Print_Area_12_1_1_1_1_1_4" localSheetId="0">#REF!</definedName>
    <definedName name="Excel_BuiltIn_Print_Area_12_1_1_1_1_1_4">#REF!</definedName>
    <definedName name="Excel_BuiltIn_Print_Area_12_1_1_1_1_1_5" localSheetId="0">#REF!</definedName>
    <definedName name="Excel_BuiltIn_Print_Area_12_1_1_1_1_1_5">#REF!</definedName>
    <definedName name="Excel_BuiltIn_Print_Area_12_1_1_1_1_4" localSheetId="0">#REF!</definedName>
    <definedName name="Excel_BuiltIn_Print_Area_12_1_1_1_1_4">#REF!</definedName>
    <definedName name="Excel_BuiltIn_Print_Area_12_1_1_1_1_5" localSheetId="0">#REF!</definedName>
    <definedName name="Excel_BuiltIn_Print_Area_12_1_1_1_1_5">#REF!</definedName>
    <definedName name="Excel_BuiltIn_Print_Area_12_1_1_1_4" localSheetId="0">#REF!</definedName>
    <definedName name="Excel_BuiltIn_Print_Area_12_1_1_1_4">#REF!</definedName>
    <definedName name="Excel_BuiltIn_Print_Area_12_1_1_1_5" localSheetId="0">#REF!</definedName>
    <definedName name="Excel_BuiltIn_Print_Area_12_1_1_1_5">#REF!</definedName>
    <definedName name="Excel_BuiltIn_Print_Area_12_1_4" localSheetId="0">#REF!</definedName>
    <definedName name="Excel_BuiltIn_Print_Area_12_1_4">#REF!</definedName>
    <definedName name="Excel_BuiltIn_Print_Area_12_1_5" localSheetId="0">#REF!</definedName>
    <definedName name="Excel_BuiltIn_Print_Area_12_1_5">#REF!</definedName>
    <definedName name="Excel_BuiltIn_Print_Area_13_1" localSheetId="0">#REF!</definedName>
    <definedName name="Excel_BuiltIn_Print_Area_13_1">#REF!</definedName>
    <definedName name="Excel_BuiltIn_Print_Area_13_1_1" localSheetId="0">#REF!</definedName>
    <definedName name="Excel_BuiltIn_Print_Area_13_1_1">#REF!</definedName>
    <definedName name="Excel_BuiltIn_Print_Area_13_1_1_1" localSheetId="0">#REF!</definedName>
    <definedName name="Excel_BuiltIn_Print_Area_13_1_1_1">#REF!</definedName>
    <definedName name="Excel_BuiltIn_Print_Area_14_1" localSheetId="0">#REF!</definedName>
    <definedName name="Excel_BuiltIn_Print_Area_14_1">#REF!</definedName>
    <definedName name="Excel_BuiltIn_Print_Area_14_1_1" localSheetId="0">#REF!</definedName>
    <definedName name="Excel_BuiltIn_Print_Area_14_1_1">#REF!</definedName>
    <definedName name="Excel_BuiltIn_Print_Area_14_1_1_7" localSheetId="0">#REF!</definedName>
    <definedName name="Excel_BuiltIn_Print_Area_14_1_1_7">#REF!</definedName>
    <definedName name="Excel_BuiltIn_Print_Area_15_1" localSheetId="0">#REF!</definedName>
    <definedName name="Excel_BuiltIn_Print_Area_15_1">#REF!</definedName>
    <definedName name="Excel_BuiltIn_Print_Area_15_1_1" localSheetId="0">#REF!</definedName>
    <definedName name="Excel_BuiltIn_Print_Area_15_1_1">#REF!</definedName>
    <definedName name="Excel_BuiltIn_Print_Area_15_1_1_1" localSheetId="0">#REF!</definedName>
    <definedName name="Excel_BuiltIn_Print_Area_15_1_1_1">#REF!</definedName>
    <definedName name="Excel_BuiltIn_Print_Area_15_1_1_1_1" localSheetId="0">#REF!</definedName>
    <definedName name="Excel_BuiltIn_Print_Area_15_1_1_1_1">#REF!</definedName>
    <definedName name="Excel_BuiltIn_Print_Area_15_1_1_1_1_1" localSheetId="0">#REF!</definedName>
    <definedName name="Excel_BuiltIn_Print_Area_15_1_1_1_1_1">#REF!</definedName>
    <definedName name="Excel_BuiltIn_Print_Area_15_1_1_1_1_1_1" localSheetId="0">#REF!</definedName>
    <definedName name="Excel_BuiltIn_Print_Area_15_1_1_1_1_1_1">#REF!</definedName>
    <definedName name="Excel_BuiltIn_Print_Area_16_1" localSheetId="0">#REF!</definedName>
    <definedName name="Excel_BuiltIn_Print_Area_16_1">#REF!</definedName>
    <definedName name="Excel_BuiltIn_Print_Area_16_1_9" localSheetId="0">#REF!</definedName>
    <definedName name="Excel_BuiltIn_Print_Area_16_1_9">#REF!</definedName>
    <definedName name="Excel_BuiltIn_Print_Area_17" localSheetId="0">#REF!</definedName>
    <definedName name="Excel_BuiltIn_Print_Area_17">#REF!</definedName>
    <definedName name="Excel_BuiltIn_Print_Area_2_1" localSheetId="0">#REF!</definedName>
    <definedName name="Excel_BuiltIn_Print_Area_2_1">#REF!</definedName>
    <definedName name="Excel_BuiltIn_Print_Area_2_1_1" localSheetId="0">#REF!</definedName>
    <definedName name="Excel_BuiltIn_Print_Area_2_1_1">#REF!</definedName>
    <definedName name="Excel_BuiltIn_Print_Area_2_1_1_1" localSheetId="0">#REF!</definedName>
    <definedName name="Excel_BuiltIn_Print_Area_2_1_1_1">#REF!</definedName>
    <definedName name="Excel_BuiltIn_Print_Area_2_1_1_1_1" localSheetId="0">#REF!</definedName>
    <definedName name="Excel_BuiltIn_Print_Area_2_1_1_1_1">#REF!</definedName>
    <definedName name="Excel_BuiltIn_Print_Area_2_1_1_1_1_1" localSheetId="0">#REF!</definedName>
    <definedName name="Excel_BuiltIn_Print_Area_2_1_1_1_1_1">#REF!</definedName>
    <definedName name="Excel_BuiltIn_Print_Area_2_1_1_1_1_1_1" localSheetId="0">#REF!</definedName>
    <definedName name="Excel_BuiltIn_Print_Area_2_1_1_1_1_1_1">#REF!</definedName>
    <definedName name="Excel_BuiltIn_Print_Area_3" localSheetId="0">#REF!</definedName>
    <definedName name="Excel_BuiltIn_Print_Area_3">#REF!</definedName>
    <definedName name="Excel_BuiltIn_Print_Area_3_1" localSheetId="0">#REF!</definedName>
    <definedName name="Excel_BuiltIn_Print_Area_3_1">#REF!</definedName>
    <definedName name="Excel_BuiltIn_Print_Area_3_1_1" localSheetId="0">#REF!</definedName>
    <definedName name="Excel_BuiltIn_Print_Area_3_1_1">#REF!</definedName>
    <definedName name="Excel_BuiltIn_Print_Area_3_1_1_1" localSheetId="0">#REF!</definedName>
    <definedName name="Excel_BuiltIn_Print_Area_3_1_1_1">#REF!</definedName>
    <definedName name="Excel_BuiltIn_Print_Area_3_1_1_1_1" localSheetId="0">#REF!</definedName>
    <definedName name="Excel_BuiltIn_Print_Area_3_1_1_1_1">#REF!</definedName>
    <definedName name="Excel_BuiltIn_Print_Area_3_1_1_1_1_1" localSheetId="0">#REF!</definedName>
    <definedName name="Excel_BuiltIn_Print_Area_3_1_1_1_1_1">#REF!</definedName>
    <definedName name="Excel_BuiltIn_Print_Area_3_1_1_1_1_1_1" localSheetId="0">#REF!</definedName>
    <definedName name="Excel_BuiltIn_Print_Area_3_1_1_1_1_1_1">#REF!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4_1_1" localSheetId="0">#REF!</definedName>
    <definedName name="Excel_BuiltIn_Print_Area_4_1_1">#REF!</definedName>
    <definedName name="Excel_BuiltIn_Print_Area_4_1_1_1" localSheetId="0">#REF!</definedName>
    <definedName name="Excel_BuiltIn_Print_Area_4_1_1_1">#REF!</definedName>
    <definedName name="Excel_BuiltIn_Print_Area_4_1_1_1_1" localSheetId="0">#REF!</definedName>
    <definedName name="Excel_BuiltIn_Print_Area_4_1_1_1_1">#REF!</definedName>
    <definedName name="Excel_BuiltIn_Print_Area_4_1_1_1_1_1" localSheetId="0">#REF!</definedName>
    <definedName name="Excel_BuiltIn_Print_Area_4_1_1_1_1_1">#REF!</definedName>
    <definedName name="Excel_BuiltIn_Print_Area_4_1_1_1_1_1_1" localSheetId="0">#REF!</definedName>
    <definedName name="Excel_BuiltIn_Print_Area_4_1_1_1_1_1_1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Area_5_1_1" localSheetId="0">#REF!</definedName>
    <definedName name="Excel_BuiltIn_Print_Area_5_1_1">#REF!</definedName>
    <definedName name="Excel_BuiltIn_Print_Area_5_1_1_1" localSheetId="0">#REF!</definedName>
    <definedName name="Excel_BuiltIn_Print_Area_5_1_1_1">#REF!</definedName>
    <definedName name="Excel_BuiltIn_Print_Area_5_1_1_1_1" localSheetId="0">#REF!</definedName>
    <definedName name="Excel_BuiltIn_Print_Area_5_1_1_1_1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1_1" localSheetId="0">#REF!</definedName>
    <definedName name="Excel_BuiltIn_Print_Area_6_1_1">#REF!</definedName>
    <definedName name="Excel_BuiltIn_Print_Area_6_1_1_1" localSheetId="0">#REF!</definedName>
    <definedName name="Excel_BuiltIn_Print_Area_6_1_1_1">#REF!</definedName>
    <definedName name="Excel_BuiltIn_Print_Area_6_1_1_1_1" localSheetId="0">#REF!</definedName>
    <definedName name="Excel_BuiltIn_Print_Area_6_1_1_1_1">#REF!</definedName>
    <definedName name="Excel_BuiltIn_Print_Area_6_1_1_1_1_1" localSheetId="0">#REF!</definedName>
    <definedName name="Excel_BuiltIn_Print_Area_6_1_1_1_1_1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1_1" localSheetId="0">#REF!</definedName>
    <definedName name="Excel_BuiltIn_Print_Area_7_1_1">#REF!</definedName>
    <definedName name="Excel_BuiltIn_Print_Area_7_1_1_1" localSheetId="0">#REF!</definedName>
    <definedName name="Excel_BuiltIn_Print_Area_7_1_1_1">#REF!</definedName>
    <definedName name="Excel_BuiltIn_Print_Area_7_1_1_1_1" localSheetId="0">#REF!</definedName>
    <definedName name="Excel_BuiltIn_Print_Area_7_1_1_1_1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1_1_1" localSheetId="0">#REF!</definedName>
    <definedName name="Excel_BuiltIn_Print_Area_8_1_1_1_1">#REF!</definedName>
    <definedName name="Excel_BuiltIn_Print_Area_8_1_1_1_1_1" localSheetId="0">#REF!</definedName>
    <definedName name="Excel_BuiltIn_Print_Area_8_1_1_1_1_1">#REF!</definedName>
    <definedName name="Excel_BuiltIn_Print_Area_8_1_1_1_1_1_1" localSheetId="0">#REF!</definedName>
    <definedName name="Excel_BuiltIn_Print_Area_8_1_1_1_1_1_1">#REF!</definedName>
    <definedName name="Excel_BuiltIn_Print_Area_8_1_1_1_1_1_1_1" localSheetId="0">#REF!</definedName>
    <definedName name="Excel_BuiltIn_Print_Area_8_1_1_1_1_1_1_1">#REF!</definedName>
    <definedName name="Excel_BuiltIn_Print_Area_8_1_1_1_1_1_1_1_1" localSheetId="0">#REF!</definedName>
    <definedName name="Excel_BuiltIn_Print_Area_8_1_1_1_1_1_1_1_1">#REF!</definedName>
    <definedName name="Excel_BuiltIn_Print_Area_8_1_1_1_1_1_1_1_1_1" localSheetId="0">#REF!</definedName>
    <definedName name="Excel_BuiltIn_Print_Area_8_1_1_1_1_1_1_1_1_1">#REF!</definedName>
    <definedName name="Excel_BuiltIn_Print_Area_9" localSheetId="0">#REF!</definedName>
    <definedName name="Excel_BuiltIn_Print_Area_9">#REF!</definedName>
    <definedName name="Excel_BuiltIn_Print_Area_9_1" localSheetId="0">#REF!</definedName>
    <definedName name="Excel_BuiltIn_Print_Area_9_1">#REF!</definedName>
    <definedName name="Excel_BuiltIn_Print_Area_9_1_1" localSheetId="0">#REF!</definedName>
    <definedName name="Excel_BuiltIn_Print_Area_9_1_1">#REF!</definedName>
    <definedName name="Excel_BuiltIn_Print_Area_9_1_1_1" localSheetId="0">#REF!</definedName>
    <definedName name="Excel_BuiltIn_Print_Area_9_1_1_1">#REF!</definedName>
    <definedName name="Excel_BuiltIn_Print_Area_9_1_1_1_1" localSheetId="0">#REF!</definedName>
    <definedName name="Excel_BuiltIn_Print_Area_9_1_1_1_1">#REF!</definedName>
    <definedName name="Excel_BuiltIn_Print_Titles_1">NA()</definedName>
    <definedName name="excel_test" localSheetId="0">#REF!</definedName>
    <definedName name="excel_test">#REF!</definedName>
    <definedName name="IZVOD" localSheetId="0">#REF!</definedName>
    <definedName name="IZVOD">#REF!</definedName>
    <definedName name="KABL" localSheetId="0">#REF!</definedName>
    <definedName name="KABL">#REF!</definedName>
    <definedName name="KABL1" localSheetId="0">#REF!</definedName>
    <definedName name="KABL1">#REF!</definedName>
    <definedName name="KABLOVI" localSheetId="0">#REF!</definedName>
    <definedName name="KABLOVI">#REF!</definedName>
    <definedName name="KABLOVI1" localSheetId="0">#REF!</definedName>
    <definedName name="KABLOVI1">#REF!</definedName>
    <definedName name="KK" localSheetId="0">#REF!</definedName>
    <definedName name="KK">#REF!</definedName>
    <definedName name="KKK" localSheetId="0">#REF!</definedName>
    <definedName name="KKK">#REF!</definedName>
    <definedName name="KKKK" localSheetId="0">#REF!</definedName>
    <definedName name="KKKK">#REF!</definedName>
    <definedName name="koef" localSheetId="0">#REF!</definedName>
    <definedName name="koef">#REF!</definedName>
    <definedName name="KOEFICIJENT">NA()</definedName>
    <definedName name="kurs">'[2]generalije'!$B$2</definedName>
    <definedName name="M">"$#REF!.$#REF!$#REF!"</definedName>
    <definedName name="MD" localSheetId="0">#REF!</definedName>
    <definedName name="MD">#REF!</definedName>
    <definedName name="MODULI">'[3]MODULI'!$A$2:$F$20</definedName>
    <definedName name="MZT" localSheetId="0">#REF!</definedName>
    <definedName name="MZT">#REF!</definedName>
    <definedName name="pod" localSheetId="0">#REF!</definedName>
    <definedName name="pod">#REF!</definedName>
    <definedName name="prozor" localSheetId="0">#REF!</definedName>
    <definedName name="prozor">#REF!</definedName>
    <definedName name="PrvaDesna" localSheetId="0">#REF!</definedName>
    <definedName name="PrvaDesna">#REF!</definedName>
    <definedName name="PrvaGornja" localSheetId="0">#REF!</definedName>
    <definedName name="PrvaGornja">#REF!</definedName>
    <definedName name="PrvaGornjaPonuda" localSheetId="0">#REF!</definedName>
    <definedName name="PrvaGornjaPonuda">#REF!</definedName>
    <definedName name="sumapodstanica" localSheetId="0">#REF!</definedName>
    <definedName name="sumapodstanica">#REF!</definedName>
    <definedName name="tavanica" localSheetId="0">#REF!</definedName>
    <definedName name="tavanica">#REF!</definedName>
    <definedName name="ukupno_a" localSheetId="0">#REF!</definedName>
    <definedName name="ukupno_a">#REF!</definedName>
    <definedName name="ukupno_b" localSheetId="0">#REF!</definedName>
    <definedName name="ukupno_b">#REF!</definedName>
    <definedName name="ukupno_c" localSheetId="0">#REF!</definedName>
    <definedName name="ukupno_c">#REF!</definedName>
    <definedName name="ukupno_d" localSheetId="0">#REF!</definedName>
    <definedName name="ukupno_d">#REF!</definedName>
    <definedName name="ukupno_e" localSheetId="0">#REF!</definedName>
    <definedName name="ukupno_e">#REF!</definedName>
    <definedName name="ukupno_f" localSheetId="0">#REF!</definedName>
    <definedName name="ukupno_f">#REF!</definedName>
    <definedName name="ukupno_grom" localSheetId="0">#REF!</definedName>
    <definedName name="ukupno_grom">#REF!</definedName>
    <definedName name="unvrat" localSheetId="0">#REF!</definedName>
    <definedName name="unvrat">#REF!</definedName>
    <definedName name="unzid" localSheetId="0">#REF!</definedName>
    <definedName name="unzid">#REF!</definedName>
    <definedName name="vv" localSheetId="0">#REF!</definedName>
    <definedName name="vv">#REF!</definedName>
    <definedName name="xx" localSheetId="0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<sst xmlns="http://schemas.openxmlformats.org/spreadsheetml/2006/main" count="73" uniqueCount="52">
  <si>
    <t>m3</t>
  </si>
  <si>
    <t>m2</t>
  </si>
  <si>
    <t>m1</t>
  </si>
  <si>
    <t>kg</t>
  </si>
  <si>
    <t>Укупно</t>
  </si>
  <si>
    <t>6.3 ПРЕДМЕР И ПРЕДРАЧУН – ОБРАЗАЦ СТРУКТУРЕ ЦЕНЕ, СА УПУТСТВОМ КАКО ДА СЕ ПОПУНИ
за јавну набавку радова у преговарачком поступку без објављивања позива за подношење понуда – непредвиђени радови на санација и адаптацији зграде КН-4 у ул. Катанићева бр. 15 у Београду, редни број 1/2016</t>
  </si>
  <si>
    <t>р. бр.</t>
  </si>
  <si>
    <t>врста радова</t>
  </si>
  <si>
    <t>јед. мере</t>
  </si>
  <si>
    <t>количина</t>
  </si>
  <si>
    <t>цена по јед. мере без ПДВ</t>
  </si>
  <si>
    <t xml:space="preserve">цена по јед. мере са ПДВ  </t>
  </si>
  <si>
    <t>свега без ПДВ</t>
  </si>
  <si>
    <t>свега са ПДВ</t>
  </si>
  <si>
    <t>Демонтажа плафона од трске и малтера са подконструкцијом. Сав шут прикупити, изнети и одвести на градску депонију. Обрачун по m2.</t>
  </si>
  <si>
    <t>Демонтажа металне надстрешнице на IV спрату. Кров и зидове исећи, изнети и однети на градилишну депонију. Обрачун по m2.</t>
  </si>
  <si>
    <t>Демонтажа постојећег паркета са подконструкцијом у канцеларијама, са вађењем ексера, чишћењем и сортирањем. Демонтирану подконструкцију однети на градску депонију. Обрачун по m2.</t>
  </si>
  <si>
    <t>Демонтажа постојећих дрвених једнокрилних и двокрилних врата комплетно са штоком. Демонтирана врата однети на место које одреди наручилац, а шут прикупити и одвести на градску депонију.</t>
  </si>
  <si>
    <t>величина отвора до 2m2</t>
  </si>
  <si>
    <t>ком</t>
  </si>
  <si>
    <t>величина отвора од 2m2 до 5m2</t>
  </si>
  <si>
    <t>Демонтажа постојећих бетонских светларника. Шут скупити, изнети и одвести на градску депонију. Обрачун по m2.</t>
  </si>
  <si>
    <t>Рушење преградних зидова у канцеларијама и мокрим чворовима од пуне опеке d=15cm. Рушење извести заједно са серклажима, надвратницима и свим облогама на зиду. Шут прикупити, изнети и одвести на градску депонију. Обрачун по m2.</t>
  </si>
  <si>
    <t>Набавка материјала, транспорт и израда преградних зидова од гипс картонских плоча дебљине 12.5mm, обострано монтираних преко носеће металне подконструкције дебљине d=100mm и изолације од минералних влакана. На свим саставима поставити перфориране угаоне лајсне, обрадити масом за изравнање и извршити бандажирање састава трака од стаклених влакана. Обрачун по m2.</t>
  </si>
  <si>
    <t>Набавка материјала, транспорт и израда спуштених плафона са челичном подконструкцијом и облагање гипс картонским плочама GKB 12.5mm, систем KNAUF D112. Двоструку подконструкцију израдити од носивих и монтажних поцинкованих профила CD 60x27mm причвршћених висилицама за носиви плафон и обложити гипс картонским плочама, по пројекту и упутству произвођача. Саставе обрадити глет масом и бандаж тракама. Обрачун по m2.</t>
  </si>
  <si>
    <t>Набавка материјала, транспорт и израда спуштених плафона са челичном подконструкцијом и облагање влагоотпорним гипс картонским плочама GKB 12.5mm, систем KNAUF D112. Двоструку подконструкцију израдити од носивих и монтажних поцинкованих профила CD 60x27mm причвршћених висилицама за носиви плафон и обложити гипс картонским плочама, по пројекту и упутству произвођача. Саставе обрадити глет масом и бандаж тракама. Обрачун по m2.</t>
  </si>
  <si>
    <t>Набавка, транспорт и облагање ходника гранитном керамиком. Обрачун по m2 комплет изведене позиције са свим потребним припремним радовима и материјалом. У цену урачуната сокла.</t>
  </si>
  <si>
    <t>Набавка, транспорт и полагање PVC пода у приземљу.</t>
  </si>
  <si>
    <t>Набавка, транспорт и облагање степеништа гранитном керамиком. Обрачун по m1 комплет изведене позиције са свим потребним припремним радовима и материјалом. У цену урачуната сокла.</t>
  </si>
  <si>
    <t>Набавка материјала, транспорт и постављање храстовог класичног паркета рустик класе. Паркет се поставља преко цементне кошуљице која је потпуно равна, глатка и чиста. Паркет се лепи за подлогу двокомпонентним лепком. Водити рачуна да уз зидове остане дилатација од 1cm. Паркет хобловати и три пута лакиратиi. Обрачун по m2.</t>
  </si>
  <si>
    <t>Набавка материјала, израда, транспорт и уградња застакљених PVC светларника, димензија према отворима. Светларнике израдити од високоотпорног тврдог PVC-a са петокоморним системом профила, са ојачаним челичним нерђајућим профилима, по шеми столарије и детаљима. Светларнике дихтовати трајно еластичном EPDM гумом. Застаклити термо Flot стаклом d=4+16+4 mm унутрашње стакло на позицији 1 j+је нискоемисионо, просторe 16mm пуњен Argonom, произвођача „Zvezda“ – Земун и дихтовати EPDM гумом. Светларници се уграђују сувим поступком. Предложени светларници задовољавају укупни коефицијент пролаза тплоте од 1,3W/m2K≤1,5W/m2K у складу са Правилником о енергетској ефикасности зграда (''Службени гласник РС'', број 61/2011). PCV профили су петокоморни произвођача „Elitherm“ из Немачке. Окови су произвођача „Siegenia“ из Немачке. Обрачун по m2.</t>
  </si>
  <si>
    <t>Израда, транспорт и монтажа једнокрилних унутрашњих врата. Шток од масива за ширину зида. Крила израђена: рам-дрвена конструкција, испуна картонско саће, облоге обострано медијапан d=4mm. Первајз лајсне од медијапана. Гума за меко налегање. Оков: 3 парапет шарке, италијанска брава за цилиндар са три кључа. Завршна обрада: полиуретанска боја у тону по избору наручиоца, са претходним припремним радовима. Врата се уграђују у сувом поступку.</t>
  </si>
  <si>
    <t>са светларником 90/260</t>
  </si>
  <si>
    <t>без светларника 90/205</t>
  </si>
  <si>
    <t>без светларника 80/205</t>
  </si>
  <si>
    <t>Набавка материјала, израда, транспорт и постављање преграде са вратима од пластифицираног алуминијума. Преграду са вратима извести у растеру од пластифицираног алуминијума са вишекоморним системом профила и обострано их обложити пластифицираним алу панелом, са испуном од тврдих стиропора, по шеми и детаљима из пројекта. Крила врата израдити као рамовску конструкцију са испуном од тврдих плоча стиропора и обложити пластифицираним алу панелом. Алуминијумске преграде су у систему произвођача Аlumil из Грчке. Поставити оков, са три шарке по крилу, браву укопавајући са цилиндричним улошком и три кључа. Обрачун по m2.</t>
  </si>
  <si>
    <t>две преграде и троја врата</t>
  </si>
  <si>
    <t>две преграде и двоја врата</t>
  </si>
  <si>
    <t>Набавка, транспорт и уградња керамичког писоара</t>
  </si>
  <si>
    <t>Набавка, испорука и уградња GRO</t>
  </si>
  <si>
    <t>Уградња челичних профила у делу просецања отвора у зиду просторије 318, челичног профила INP 220mm</t>
  </si>
  <si>
    <t>Бетонирање вертикалних серклажа у оплати на III спрату.</t>
  </si>
  <si>
    <t>Набавка, транспорт и уградња ребрасте арматуре</t>
  </si>
  <si>
    <t>датум:</t>
  </si>
  <si>
    <t xml:space="preserve">потпис овлашћеног </t>
  </si>
  <si>
    <t>____________________</t>
  </si>
  <si>
    <t>лица понуђача</t>
  </si>
  <si>
    <t>место:</t>
  </si>
  <si>
    <t>___________________</t>
  </si>
  <si>
    <t xml:space="preserve">У колону ''Цена по јед. мере без ПДВ'' понуђач уписује цену по јединици мере изражену у динарима без ПДВ, за сваку тражену врсту радова.
У све остале колоне унете су формуле које аутоматски израчунавају цену по јединици мере са обрачунатим ПДВ, укупну цену без обрачунатог ПДВ и укупну цену са обрачунатим ПДВ.
У ред ''укупно'' такође је унета формула која аутоматски израчунава укупну понуђену цену. 
</t>
  </si>
  <si>
    <r>
      <rPr>
        <b/>
        <sz val="12"/>
        <rFont val="Times New Roman"/>
        <family val="1"/>
      </rPr>
      <t>Упутство како да се попуни Образац структуре цене</t>
    </r>
    <r>
      <rPr>
        <sz val="12"/>
        <rFont val="Times New Roman"/>
        <family val="1"/>
      </rPr>
      <t>:
Предмер и предрачун – Образац структуре цене понуђач попуњава према следећем упутству:</t>
    </r>
  </si>
  <si>
    <t>Напомена: у случајевима где се наводи име и тип опреме додаје се:“или одговарајуће“, у складу са чланом 71. став 1. тачка 1) Закона.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</si>
</sst>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0\-00"/>
    <numFmt numFmtId="166" formatCode="0.000"/>
    <numFmt numFmtId="167" formatCode="_-* #,##0.00\ _D_i_n_._-;\-* #,##0.00\ _D_i_n_._-;_-* &quot;-&quot;??\ _D_i_n_._-;_-@_-"/>
    <numFmt numFmtId="168" formatCode="#,##0.00\ [$€-1];[Red]\-#,##0.00\ [$€-1]"/>
    <numFmt numFmtId="169" formatCode="#,##0.00&quot;        &quot;;\-#,##0.00&quot;        &quot;;&quot; -&quot;#&quot;        &quot;;@\ "/>
    <numFmt numFmtId="170" formatCode="#,##0.00\ ;&quot; (&quot;#,##0.00\);&quot; -&quot;#\ ;@\ "/>
    <numFmt numFmtId="171" formatCode="_ * #,##0.00_)\ &quot;Din.&quot;_ ;_ * \(#,##0.00\)\ &quot;Din.&quot;_ ;_ * &quot;-&quot;??_)\ &quot;Din.&quot;_ ;_ @_ "/>
    <numFmt numFmtId="172" formatCode="#,##0.00&quot;  Din. &quot;;&quot; (&quot;#,##0.00&quot;) Din. &quot;;&quot; -&quot;#&quot;  Din. &quot;;@\ "/>
    <numFmt numFmtId="173" formatCode="_-&quot;€&quot;\ * #,##0.00_-;\-&quot;€&quot;\ * #,##0.00_-;_-&quot;€&quot;\ * &quot;-&quot;??_-;_-@_-"/>
    <numFmt numFmtId="174" formatCode="[$$-409]#,##0.00;[Red]\-[$$-409]#,##0.00"/>
    <numFmt numFmtId="175" formatCode="[$-409]General"/>
    <numFmt numFmtId="176" formatCode="#,##0.000;[Red]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00_);_(* \(#,##0.0000\);_(* &quot;-&quot;????_);_(@_)"/>
    <numFmt numFmtId="182" formatCode="#,##0.0000;[Red]#,##0.0000"/>
    <numFmt numFmtId="183" formatCode="#,##0.00000;[Red]#,##0.00000"/>
    <numFmt numFmtId="184" formatCode="#,##0.000000;[Red]#,##0.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14"/>
      <name val="Times YU"/>
      <family val="1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2"/>
      <name val="YuCiril Times"/>
      <family val="0"/>
    </font>
    <font>
      <sz val="10"/>
      <name val="Arial YU"/>
      <family val="0"/>
    </font>
    <font>
      <sz val="10"/>
      <color indexed="8"/>
      <name val="Arial1"/>
      <family val="0"/>
    </font>
    <font>
      <sz val="12"/>
      <name val="Arial"/>
      <family val="2"/>
    </font>
    <font>
      <sz val="10"/>
      <name val="Trebuchet MS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7"/>
      <color indexed="12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</fonts>
  <fills count="9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29"/>
      </bottom>
    </border>
    <border>
      <left/>
      <right/>
      <top/>
      <bottom style="medium">
        <color indexed="2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3"/>
      </top>
      <bottom style="double">
        <color indexed="53"/>
      </bottom>
    </border>
    <border>
      <left style="thin"/>
      <right style="thin"/>
      <top style="thin"/>
      <bottom style="thin"/>
    </border>
  </borders>
  <cellStyleXfs count="7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5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41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41" fillId="4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1" fillId="44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1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41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41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22" borderId="0" applyNumberFormat="0" applyBorder="0" applyAlignment="0" applyProtection="0"/>
    <xf numFmtId="0" fontId="5" fillId="51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22" borderId="0" applyNumberFormat="0" applyBorder="0" applyAlignment="0" applyProtection="0"/>
    <xf numFmtId="0" fontId="2" fillId="0" borderId="0">
      <alignment/>
      <protection/>
    </xf>
    <xf numFmtId="0" fontId="23" fillId="0" borderId="1" applyNumberFormat="0" applyFill="0" applyProtection="0">
      <alignment horizontal="justify" vertical="center" wrapText="1"/>
    </xf>
    <xf numFmtId="0" fontId="4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4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41" fillId="60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41" fillId="63" borderId="0" applyNumberFormat="0" applyBorder="0" applyAlignment="0" applyProtection="0"/>
    <xf numFmtId="0" fontId="1" fillId="53" borderId="0" applyNumberFormat="0" applyBorder="0" applyAlignment="0" applyProtection="0"/>
    <xf numFmtId="0" fontId="1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4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41" fillId="66" borderId="0" applyNumberFormat="0" applyBorder="0" applyAlignment="0" applyProtection="0"/>
    <xf numFmtId="0" fontId="1" fillId="57" borderId="0" applyNumberFormat="0" applyBorder="0" applyAlignment="0" applyProtection="0"/>
    <xf numFmtId="0" fontId="1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9" borderId="0" applyNumberFormat="0" applyBorder="0" applyAlignment="0" applyProtection="0"/>
    <xf numFmtId="0" fontId="5" fillId="50" borderId="0" applyNumberFormat="0" applyBorder="0" applyAlignment="0" applyProtection="0"/>
    <xf numFmtId="0" fontId="5" fillId="68" borderId="0" applyNumberFormat="0" applyBorder="0" applyAlignment="0" applyProtection="0"/>
    <xf numFmtId="0" fontId="5" fillId="70" borderId="0" applyNumberFormat="0" applyBorder="0" applyAlignment="0" applyProtection="0"/>
    <xf numFmtId="0" fontId="5" fillId="51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3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74" borderId="0" applyNumberFormat="0" applyBorder="0" applyAlignment="0" applyProtection="0"/>
    <xf numFmtId="0" fontId="17" fillId="75" borderId="2" applyNumberFormat="0" applyAlignment="0" applyProtection="0"/>
    <xf numFmtId="0" fontId="42" fillId="76" borderId="0" applyNumberFormat="0" applyBorder="0" applyAlignment="0" applyProtection="0"/>
    <xf numFmtId="0" fontId="6" fillId="11" borderId="0" applyNumberFormat="0" applyBorder="0" applyAlignment="0" applyProtection="0"/>
    <xf numFmtId="0" fontId="42" fillId="7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77" borderId="3" applyNumberFormat="0" applyAlignment="0" applyProtection="0"/>
    <xf numFmtId="0" fontId="7" fillId="75" borderId="4" applyNumberFormat="0" applyAlignment="0" applyProtection="0"/>
    <xf numFmtId="0" fontId="43" fillId="78" borderId="5" applyNumberFormat="0" applyAlignment="0" applyProtection="0"/>
    <xf numFmtId="0" fontId="7" fillId="36" borderId="4" applyNumberFormat="0" applyAlignment="0" applyProtection="0"/>
    <xf numFmtId="0" fontId="7" fillId="36" borderId="4" applyNumberFormat="0" applyAlignment="0" applyProtection="0"/>
    <xf numFmtId="0" fontId="7" fillId="36" borderId="4" applyNumberFormat="0" applyAlignment="0" applyProtection="0"/>
    <xf numFmtId="0" fontId="7" fillId="36" borderId="4" applyNumberFormat="0" applyAlignment="0" applyProtection="0"/>
    <xf numFmtId="0" fontId="7" fillId="36" borderId="4" applyNumberFormat="0" applyAlignment="0" applyProtection="0"/>
    <xf numFmtId="0" fontId="7" fillId="36" borderId="4" applyNumberFormat="0" applyAlignment="0" applyProtection="0"/>
    <xf numFmtId="0" fontId="7" fillId="36" borderId="4" applyNumberFormat="0" applyAlignment="0" applyProtection="0"/>
    <xf numFmtId="0" fontId="7" fillId="36" borderId="4" applyNumberFormat="0" applyAlignment="0" applyProtection="0"/>
    <xf numFmtId="0" fontId="7" fillId="36" borderId="4" applyNumberFormat="0" applyAlignment="0" applyProtection="0"/>
    <xf numFmtId="0" fontId="8" fillId="79" borderId="6" applyNumberFormat="0" applyAlignment="0" applyProtection="0"/>
    <xf numFmtId="0" fontId="44" fillId="80" borderId="7" applyNumberFormat="0" applyAlignment="0" applyProtection="0"/>
    <xf numFmtId="0" fontId="8" fillId="79" borderId="6" applyNumberFormat="0" applyAlignment="0" applyProtection="0"/>
    <xf numFmtId="0" fontId="8" fillId="79" borderId="6" applyNumberFormat="0" applyAlignment="0" applyProtection="0"/>
    <xf numFmtId="0" fontId="8" fillId="79" borderId="6" applyNumberFormat="0" applyAlignment="0" applyProtection="0"/>
    <xf numFmtId="0" fontId="8" fillId="79" borderId="6" applyNumberFormat="0" applyAlignment="0" applyProtection="0"/>
    <xf numFmtId="0" fontId="8" fillId="79" borderId="6" applyNumberFormat="0" applyAlignment="0" applyProtection="0"/>
    <xf numFmtId="0" fontId="8" fillId="79" borderId="6" applyNumberFormat="0" applyAlignment="0" applyProtection="0"/>
    <xf numFmtId="0" fontId="8" fillId="79" borderId="6" applyNumberFormat="0" applyAlignment="0" applyProtection="0"/>
    <xf numFmtId="0" fontId="8" fillId="79" borderId="6" applyNumberFormat="0" applyAlignment="0" applyProtection="0"/>
    <xf numFmtId="0" fontId="8" fillId="79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7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" fillId="13" borderId="0" applyNumberFormat="0" applyBorder="0" applyAlignment="0" applyProtection="0"/>
    <xf numFmtId="0" fontId="14" fillId="7" borderId="4" applyNumberFormat="0" applyAlignment="0" applyProtection="0"/>
    <xf numFmtId="0" fontId="19" fillId="81" borderId="0" applyNumberFormat="0" applyBorder="0" applyAlignment="0" applyProtection="0"/>
    <xf numFmtId="0" fontId="19" fillId="82" borderId="0" applyNumberFormat="0" applyBorder="0" applyAlignment="0" applyProtection="0"/>
    <xf numFmtId="0" fontId="19" fillId="83" borderId="0" applyNumberFormat="0" applyBorder="0" applyAlignment="0" applyProtection="0"/>
    <xf numFmtId="0" fontId="19" fillId="0" borderId="8" applyNumberFormat="0" applyFill="0" applyAlignment="0" applyProtection="0"/>
    <xf numFmtId="0" fontId="9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8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47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8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49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85" borderId="5" applyNumberFormat="0" applyAlignment="0" applyProtection="0"/>
    <xf numFmtId="0" fontId="14" fillId="19" borderId="4" applyNumberFormat="0" applyAlignment="0" applyProtection="0"/>
    <xf numFmtId="0" fontId="14" fillId="19" borderId="4" applyNumberFormat="0" applyAlignment="0" applyProtection="0"/>
    <xf numFmtId="0" fontId="14" fillId="19" borderId="4" applyNumberFormat="0" applyAlignment="0" applyProtection="0"/>
    <xf numFmtId="0" fontId="14" fillId="19" borderId="4" applyNumberFormat="0" applyAlignment="0" applyProtection="0"/>
    <xf numFmtId="0" fontId="14" fillId="19" borderId="4" applyNumberFormat="0" applyAlignment="0" applyProtection="0"/>
    <xf numFmtId="0" fontId="14" fillId="19" borderId="4" applyNumberFormat="0" applyAlignment="0" applyProtection="0"/>
    <xf numFmtId="0" fontId="14" fillId="19" borderId="4" applyNumberFormat="0" applyAlignment="0" applyProtection="0"/>
    <xf numFmtId="0" fontId="14" fillId="19" borderId="4" applyNumberFormat="0" applyAlignment="0" applyProtection="0"/>
    <xf numFmtId="0" fontId="14" fillId="19" borderId="4" applyNumberFormat="0" applyAlignment="0" applyProtection="0"/>
    <xf numFmtId="0" fontId="17" fillId="21" borderId="2" applyNumberFormat="0" applyAlignment="0" applyProtection="0"/>
    <xf numFmtId="0" fontId="7" fillId="21" borderId="4" applyNumberFormat="0" applyAlignment="0" applyProtection="0"/>
    <xf numFmtId="174" fontId="25" fillId="0" borderId="15" applyProtection="0">
      <alignment horizontal="justify" vertical="top"/>
    </xf>
    <xf numFmtId="0" fontId="52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6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53" fillId="86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77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75" fontId="32" fillId="0" borderId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88" borderId="0">
      <alignment/>
      <protection/>
    </xf>
    <xf numFmtId="0" fontId="2" fillId="88" borderId="0">
      <alignment/>
      <protection/>
    </xf>
    <xf numFmtId="0" fontId="4" fillId="0" borderId="0">
      <alignment/>
      <protection/>
    </xf>
    <xf numFmtId="0" fontId="0" fillId="89" borderId="21" applyNumberFormat="0" applyFont="0" applyAlignment="0" applyProtection="0"/>
    <xf numFmtId="0" fontId="33" fillId="21" borderId="3" applyNumberFormat="0" applyAlignment="0" applyProtection="0"/>
    <xf numFmtId="0" fontId="33" fillId="21" borderId="3" applyNumberFormat="0" applyAlignment="0" applyProtection="0"/>
    <xf numFmtId="0" fontId="33" fillId="21" borderId="3" applyNumberFormat="0" applyAlignment="0" applyProtection="0"/>
    <xf numFmtId="0" fontId="33" fillId="21" borderId="3" applyNumberFormat="0" applyAlignment="0" applyProtection="0"/>
    <xf numFmtId="0" fontId="33" fillId="21" borderId="3" applyNumberFormat="0" applyAlignment="0" applyProtection="0"/>
    <xf numFmtId="0" fontId="33" fillId="21" borderId="3" applyNumberFormat="0" applyAlignment="0" applyProtection="0"/>
    <xf numFmtId="0" fontId="33" fillId="21" borderId="3" applyNumberFormat="0" applyAlignment="0" applyProtection="0"/>
    <xf numFmtId="0" fontId="33" fillId="21" borderId="3" applyNumberFormat="0" applyAlignment="0" applyProtection="0"/>
    <xf numFmtId="0" fontId="33" fillId="21" borderId="3" applyNumberFormat="0" applyAlignment="0" applyProtection="0"/>
    <xf numFmtId="0" fontId="2" fillId="90" borderId="3" applyNumberFormat="0" applyFont="0" applyAlignment="0" applyProtection="0"/>
    <xf numFmtId="0" fontId="54" fillId="78" borderId="22" applyNumberFormat="0" applyAlignment="0" applyProtection="0"/>
    <xf numFmtId="0" fontId="17" fillId="36" borderId="2" applyNumberFormat="0" applyAlignment="0" applyProtection="0"/>
    <xf numFmtId="0" fontId="17" fillId="36" borderId="2" applyNumberFormat="0" applyAlignment="0" applyProtection="0"/>
    <xf numFmtId="0" fontId="17" fillId="36" borderId="2" applyNumberFormat="0" applyAlignment="0" applyProtection="0"/>
    <xf numFmtId="0" fontId="17" fillId="36" borderId="2" applyNumberFormat="0" applyAlignment="0" applyProtection="0"/>
    <xf numFmtId="0" fontId="17" fillId="36" borderId="2" applyNumberFormat="0" applyAlignment="0" applyProtection="0"/>
    <xf numFmtId="0" fontId="17" fillId="36" borderId="2" applyNumberFormat="0" applyAlignment="0" applyProtection="0"/>
    <xf numFmtId="0" fontId="17" fillId="36" borderId="2" applyNumberFormat="0" applyAlignment="0" applyProtection="0"/>
    <xf numFmtId="0" fontId="17" fillId="36" borderId="2" applyNumberFormat="0" applyAlignment="0" applyProtection="0"/>
    <xf numFmtId="0" fontId="17" fillId="36" borderId="2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17" applyNumberFormat="0" applyFill="0" applyAlignment="0" applyProtection="0"/>
    <xf numFmtId="0" fontId="6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23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0" borderId="12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24" applyNumberFormat="0" applyFill="0" applyAlignment="0" applyProtection="0"/>
    <xf numFmtId="0" fontId="14" fillId="20" borderId="4" applyNumberFormat="0" applyAlignment="0" applyProtection="0"/>
    <xf numFmtId="0" fontId="15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1" borderId="6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8" fillId="0" borderId="0" xfId="0" applyFont="1" applyFill="1" applyAlignment="1">
      <alignment vertical="top"/>
    </xf>
    <xf numFmtId="0" fontId="59" fillId="0" borderId="25" xfId="0" applyFont="1" applyFill="1" applyBorder="1" applyAlignment="1">
      <alignment horizontal="center" vertical="center" wrapText="1"/>
    </xf>
    <xf numFmtId="164" fontId="59" fillId="0" borderId="25" xfId="0" applyNumberFormat="1" applyFont="1" applyFill="1" applyBorder="1" applyAlignment="1">
      <alignment horizontal="center" vertical="center" wrapText="1"/>
    </xf>
    <xf numFmtId="0" fontId="59" fillId="0" borderId="25" xfId="0" applyFont="1" applyBorder="1" applyAlignment="1">
      <alignment/>
    </xf>
    <xf numFmtId="0" fontId="59" fillId="0" borderId="0" xfId="0" applyFont="1" applyAlignment="1">
      <alignment/>
    </xf>
    <xf numFmtId="0" fontId="59" fillId="0" borderId="2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vertical="top" wrapText="1"/>
    </xf>
    <xf numFmtId="0" fontId="59" fillId="0" borderId="25" xfId="0" applyFont="1" applyFill="1" applyBorder="1" applyAlignment="1">
      <alignment horizontal="center"/>
    </xf>
    <xf numFmtId="164" fontId="59" fillId="0" borderId="25" xfId="0" applyNumberFormat="1" applyFont="1" applyFill="1" applyBorder="1" applyAlignment="1">
      <alignment/>
    </xf>
    <xf numFmtId="164" fontId="37" fillId="0" borderId="25" xfId="0" applyNumberFormat="1" applyFont="1" applyFill="1" applyBorder="1" applyAlignment="1">
      <alignment/>
    </xf>
    <xf numFmtId="0" fontId="37" fillId="0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vertical="top" wrapText="1"/>
    </xf>
    <xf numFmtId="0" fontId="37" fillId="0" borderId="25" xfId="0" applyFont="1" applyFill="1" applyBorder="1" applyAlignment="1">
      <alignment horizontal="center"/>
    </xf>
    <xf numFmtId="0" fontId="37" fillId="0" borderId="25" xfId="0" applyFont="1" applyFill="1" applyBorder="1" applyAlignment="1">
      <alignment horizontal="left" vertical="top" wrapText="1"/>
    </xf>
    <xf numFmtId="184" fontId="59" fillId="0" borderId="0" xfId="0" applyNumberFormat="1" applyFont="1" applyAlignment="1">
      <alignment/>
    </xf>
    <xf numFmtId="0" fontId="37" fillId="0" borderId="25" xfId="679" applyFont="1" applyFill="1" applyBorder="1" applyAlignment="1">
      <alignment horizontal="center"/>
      <protection/>
    </xf>
    <xf numFmtId="164" fontId="37" fillId="0" borderId="25" xfId="679" applyNumberFormat="1" applyFont="1" applyFill="1" applyBorder="1" applyAlignment="1">
      <alignment horizontal="right"/>
      <protection/>
    </xf>
    <xf numFmtId="164" fontId="37" fillId="0" borderId="25" xfId="679" applyNumberFormat="1" applyFont="1" applyFill="1" applyBorder="1" applyAlignment="1" applyProtection="1">
      <alignment horizontal="right"/>
      <protection locked="0"/>
    </xf>
    <xf numFmtId="164" fontId="59" fillId="0" borderId="25" xfId="0" applyNumberFormat="1" applyFont="1" applyFill="1" applyBorder="1" applyAlignment="1">
      <alignment horizontal="right"/>
    </xf>
    <xf numFmtId="164" fontId="37" fillId="0" borderId="25" xfId="679" applyNumberFormat="1" applyFont="1" applyFill="1" applyBorder="1" applyAlignment="1" applyProtection="1">
      <alignment horizontal="left"/>
      <protection locked="0"/>
    </xf>
    <xf numFmtId="164" fontId="37" fillId="0" borderId="25" xfId="679" applyNumberFormat="1" applyFont="1" applyFill="1" applyBorder="1" applyAlignment="1" applyProtection="1">
      <alignment horizontal="center"/>
      <protection locked="0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vertical="top"/>
    </xf>
    <xf numFmtId="0" fontId="59" fillId="0" borderId="0" xfId="0" applyFont="1" applyFill="1" applyAlignment="1">
      <alignment horizontal="center"/>
    </xf>
    <xf numFmtId="164" fontId="59" fillId="0" borderId="0" xfId="0" applyNumberFormat="1" applyFont="1" applyFill="1" applyAlignment="1">
      <alignment/>
    </xf>
    <xf numFmtId="4" fontId="59" fillId="0" borderId="25" xfId="0" applyNumberFormat="1" applyFont="1" applyBorder="1" applyAlignment="1">
      <alignment/>
    </xf>
    <xf numFmtId="164" fontId="59" fillId="0" borderId="25" xfId="0" applyNumberFormat="1" applyFont="1" applyBorder="1" applyAlignment="1">
      <alignment/>
    </xf>
    <xf numFmtId="0" fontId="36" fillId="0" borderId="0" xfId="0" applyFont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/>
    </xf>
  </cellXfs>
  <cellStyles count="749">
    <cellStyle name="Normal" xfId="0"/>
    <cellStyle name="_PON 154-10 - AEN Group - Montaza DEA" xfId="15"/>
    <cellStyle name="_PON 154-10 - AEN Group - Montaza DEA 1" xfId="16"/>
    <cellStyle name="_PON 154-10 - AEN Group - Montaza DEA 2" xfId="17"/>
    <cellStyle name="_PON 154-10 - AEN Group - Montaza DEA 3" xfId="18"/>
    <cellStyle name="_PON 154-10 - AEN Group - Montaza DEA 4" xfId="19"/>
    <cellStyle name="_PON 154-10 - AEN Group - Montaza DEA 5" xfId="20"/>
    <cellStyle name="_PON 154-10 - AEN Group - Montaza DEA 6" xfId="21"/>
    <cellStyle name="_PON 154-10 - AEN Group - Montaza DEA 7" xfId="22"/>
    <cellStyle name="_PON 154-10 - AEN Group - Montaza DEA 8" xfId="23"/>
    <cellStyle name="_PON 154-10 - AEN Group - Montaza DEA_PON 116-13 - DELHAIZE - MAXI  Ž Davidovica" xfId="24"/>
    <cellStyle name="_PON 154-10 - AEN Group - Montaza DEA_PON 190-13 - DELHAIZE - MAXI 119 Paunova" xfId="25"/>
    <cellStyle name="_PON 154-10 - AEN Group - Montaza DEA_RC 324-13 - DELHAIZE - MAXI 165 Pancevo OKONCANA" xfId="26"/>
    <cellStyle name="_RC 494-10 - AEN Group - DC IDEA Novi Sad - okončana" xfId="27"/>
    <cellStyle name="_RC 494-10 - AEN Group - DC IDEA Novi Sad - okončana 1" xfId="28"/>
    <cellStyle name="_RC 494-10 - AEN Group - DC IDEA Novi Sad - okončana 2" xfId="29"/>
    <cellStyle name="_RC 494-10 - AEN Group - DC IDEA Novi Sad - okončana 3" xfId="30"/>
    <cellStyle name="_RC 494-10 - AEN Group - DC IDEA Novi Sad - okončana 4" xfId="31"/>
    <cellStyle name="_RC 494-10 - AEN Group - DC IDEA Novi Sad - okončana 5" xfId="32"/>
    <cellStyle name="_RC 494-10 - AEN Group - DC IDEA Novi Sad - okončana 6" xfId="33"/>
    <cellStyle name="_RC 494-10 - AEN Group - DC IDEA Novi Sad - okončana 7" xfId="34"/>
    <cellStyle name="_RC 494-10 - AEN Group - DC IDEA Novi Sad - okončana 8" xfId="35"/>
    <cellStyle name="_RC 494-10 - AEN Group - DC IDEA Novi Sad - okončana_PON 116-13 - DELHAIZE - MAXI  Ž Davidovica" xfId="36"/>
    <cellStyle name="_RC 494-10 - AEN Group - DC IDEA Novi Sad - okončana_PON 190-13 - DELHAIZE - MAXI 119 Paunova" xfId="37"/>
    <cellStyle name="_RC 494-10 - AEN Group - DC IDEA Novi Sad - okončana_RC 196-13 - DELHAIZE - MAXI 151 Zivka Davidovica - OKONCANA" xfId="38"/>
    <cellStyle name="_RC 494-10 - AEN Group - DC IDEA Novi Sad - okončana_RC 324-13 - DELHAIZE - MAXI 165 Pancevo OKONCANA" xfId="39"/>
    <cellStyle name="20 % - Akzent1" xfId="40"/>
    <cellStyle name="20 % - Akzent2" xfId="41"/>
    <cellStyle name="20 % - Akzent3" xfId="42"/>
    <cellStyle name="20 % - Akzent4" xfId="43"/>
    <cellStyle name="20 % - Akzent5" xfId="44"/>
    <cellStyle name="20 % - Akzent6" xfId="45"/>
    <cellStyle name="20% - Accent1" xfId="46"/>
    <cellStyle name="20% - Accent1 1" xfId="47"/>
    <cellStyle name="20% - Accent1 2" xfId="48"/>
    <cellStyle name="20% - Accent1 3" xfId="49"/>
    <cellStyle name="20% - Accent1 4" xfId="50"/>
    <cellStyle name="20% - Accent1 5" xfId="51"/>
    <cellStyle name="20% - Accent1 6" xfId="52"/>
    <cellStyle name="20% - Accent1 7" xfId="53"/>
    <cellStyle name="20% - Accent1 8" xfId="54"/>
    <cellStyle name="20% - Accent1 9" xfId="55"/>
    <cellStyle name="20% - Accent2" xfId="56"/>
    <cellStyle name="20% - Accent2 1" xfId="57"/>
    <cellStyle name="20% - Accent2 2" xfId="58"/>
    <cellStyle name="20% - Accent2 3" xfId="59"/>
    <cellStyle name="20% - Accent2 4" xfId="60"/>
    <cellStyle name="20% - Accent2 5" xfId="61"/>
    <cellStyle name="20% - Accent2 6" xfId="62"/>
    <cellStyle name="20% - Accent2 7" xfId="63"/>
    <cellStyle name="20% - Accent2 8" xfId="64"/>
    <cellStyle name="20% - Accent2 9" xfId="65"/>
    <cellStyle name="20% - Accent3" xfId="66"/>
    <cellStyle name="20% - Accent3 1" xfId="67"/>
    <cellStyle name="20% - Accent3 2" xfId="68"/>
    <cellStyle name="20% - Accent3 3" xfId="69"/>
    <cellStyle name="20% - Accent3 4" xfId="70"/>
    <cellStyle name="20% - Accent3 5" xfId="71"/>
    <cellStyle name="20% - Accent3 6" xfId="72"/>
    <cellStyle name="20% - Accent3 7" xfId="73"/>
    <cellStyle name="20% - Accent3 8" xfId="74"/>
    <cellStyle name="20% - Accent3 9" xfId="75"/>
    <cellStyle name="20% - Accent4" xfId="76"/>
    <cellStyle name="20% - Accent4 1" xfId="77"/>
    <cellStyle name="20% - Accent4 2" xfId="78"/>
    <cellStyle name="20% - Accent4 3" xfId="79"/>
    <cellStyle name="20% - Accent4 4" xfId="80"/>
    <cellStyle name="20% - Accent4 5" xfId="81"/>
    <cellStyle name="20% - Accent4 6" xfId="82"/>
    <cellStyle name="20% - Accent4 7" xfId="83"/>
    <cellStyle name="20% - Accent4 8" xfId="84"/>
    <cellStyle name="20% - Accent4 9" xfId="85"/>
    <cellStyle name="20% - Accent5" xfId="86"/>
    <cellStyle name="20% - Accent5 1" xfId="87"/>
    <cellStyle name="20% - Accent5 2" xfId="88"/>
    <cellStyle name="20% - Accent5 3" xfId="89"/>
    <cellStyle name="20% - Accent5 4" xfId="90"/>
    <cellStyle name="20% - Accent5 5" xfId="91"/>
    <cellStyle name="20% - Accent5 6" xfId="92"/>
    <cellStyle name="20% - Accent5 7" xfId="93"/>
    <cellStyle name="20% - Accent5 8" xfId="94"/>
    <cellStyle name="20% - Accent5 9" xfId="95"/>
    <cellStyle name="20% - Accent6" xfId="96"/>
    <cellStyle name="20% - Accent6 1" xfId="97"/>
    <cellStyle name="20% - Accent6 2" xfId="98"/>
    <cellStyle name="20% - Accent6 3" xfId="99"/>
    <cellStyle name="20% - Accent6 4" xfId="100"/>
    <cellStyle name="20% - Accent6 5" xfId="101"/>
    <cellStyle name="20% - Accent6 6" xfId="102"/>
    <cellStyle name="20% - Accent6 7" xfId="103"/>
    <cellStyle name="20% - Accent6 8" xfId="104"/>
    <cellStyle name="20% - Accent6 9" xfId="105"/>
    <cellStyle name="20% - Akzent1" xfId="106"/>
    <cellStyle name="20% - Akzent2" xfId="107"/>
    <cellStyle name="20% - Akzent3" xfId="108"/>
    <cellStyle name="20% - Akzent4" xfId="109"/>
    <cellStyle name="20% - Akzent5" xfId="110"/>
    <cellStyle name="20% - Akzent6" xfId="111"/>
    <cellStyle name="20% Akcenat1" xfId="112"/>
    <cellStyle name="20% Akcenat2" xfId="113"/>
    <cellStyle name="20% Akcenat3" xfId="114"/>
    <cellStyle name="20% Akcenat4" xfId="115"/>
    <cellStyle name="20% Akcenat5" xfId="116"/>
    <cellStyle name="20% Akcenat6" xfId="117"/>
    <cellStyle name="40 % - Akzent1" xfId="118"/>
    <cellStyle name="40 % - Akzent2" xfId="119"/>
    <cellStyle name="40 % - Akzent3" xfId="120"/>
    <cellStyle name="40 % - Akzent4" xfId="121"/>
    <cellStyle name="40 % - Akzent5" xfId="122"/>
    <cellStyle name="40 % - Akzent6" xfId="123"/>
    <cellStyle name="40% - Accent1" xfId="124"/>
    <cellStyle name="40% - Accent1 1" xfId="125"/>
    <cellStyle name="40% - Accent1 2" xfId="126"/>
    <cellStyle name="40% - Accent1 3" xfId="127"/>
    <cellStyle name="40% - Accent1 4" xfId="128"/>
    <cellStyle name="40% - Accent1 5" xfId="129"/>
    <cellStyle name="40% - Accent1 6" xfId="130"/>
    <cellStyle name="40% - Accent1 7" xfId="131"/>
    <cellStyle name="40% - Accent1 8" xfId="132"/>
    <cellStyle name="40% - Accent1 9" xfId="133"/>
    <cellStyle name="40% - Accent2" xfId="134"/>
    <cellStyle name="40% - Accent2 1" xfId="135"/>
    <cellStyle name="40% - Accent2 2" xfId="136"/>
    <cellStyle name="40% - Accent2 3" xfId="137"/>
    <cellStyle name="40% - Accent2 4" xfId="138"/>
    <cellStyle name="40% - Accent2 5" xfId="139"/>
    <cellStyle name="40% - Accent2 6" xfId="140"/>
    <cellStyle name="40% - Accent2 7" xfId="141"/>
    <cellStyle name="40% - Accent2 8" xfId="142"/>
    <cellStyle name="40% - Accent2 9" xfId="143"/>
    <cellStyle name="40% - Accent3" xfId="144"/>
    <cellStyle name="40% - Accent3 1" xfId="145"/>
    <cellStyle name="40% - Accent3 2" xfId="146"/>
    <cellStyle name="40% - Accent3 3" xfId="147"/>
    <cellStyle name="40% - Accent3 4" xfId="148"/>
    <cellStyle name="40% - Accent3 5" xfId="149"/>
    <cellStyle name="40% - Accent3 6" xfId="150"/>
    <cellStyle name="40% - Accent3 7" xfId="151"/>
    <cellStyle name="40% - Accent3 8" xfId="152"/>
    <cellStyle name="40% - Accent3 9" xfId="153"/>
    <cellStyle name="40% - Accent4" xfId="154"/>
    <cellStyle name="40% - Accent4 1" xfId="155"/>
    <cellStyle name="40% - Accent4 2" xfId="156"/>
    <cellStyle name="40% - Accent4 3" xfId="157"/>
    <cellStyle name="40% - Accent4 4" xfId="158"/>
    <cellStyle name="40% - Accent4 5" xfId="159"/>
    <cellStyle name="40% - Accent4 6" xfId="160"/>
    <cellStyle name="40% - Accent4 7" xfId="161"/>
    <cellStyle name="40% - Accent4 8" xfId="162"/>
    <cellStyle name="40% - Accent4 9" xfId="163"/>
    <cellStyle name="40% - Accent5" xfId="164"/>
    <cellStyle name="40% - Accent5 1" xfId="165"/>
    <cellStyle name="40% - Accent5 2" xfId="166"/>
    <cellStyle name="40% - Accent5 3" xfId="167"/>
    <cellStyle name="40% - Accent5 4" xfId="168"/>
    <cellStyle name="40% - Accent5 5" xfId="169"/>
    <cellStyle name="40% - Accent5 6" xfId="170"/>
    <cellStyle name="40% - Accent5 7" xfId="171"/>
    <cellStyle name="40% - Accent5 8" xfId="172"/>
    <cellStyle name="40% - Accent5 9" xfId="173"/>
    <cellStyle name="40% - Accent6" xfId="174"/>
    <cellStyle name="40% - Accent6 1" xfId="175"/>
    <cellStyle name="40% - Accent6 2" xfId="176"/>
    <cellStyle name="40% - Accent6 3" xfId="177"/>
    <cellStyle name="40% - Accent6 4" xfId="178"/>
    <cellStyle name="40% - Accent6 5" xfId="179"/>
    <cellStyle name="40% - Accent6 6" xfId="180"/>
    <cellStyle name="40% - Accent6 7" xfId="181"/>
    <cellStyle name="40% - Accent6 8" xfId="182"/>
    <cellStyle name="40% - Accent6 9" xfId="183"/>
    <cellStyle name="40% - Akzent1" xfId="184"/>
    <cellStyle name="40% - Akzent2" xfId="185"/>
    <cellStyle name="40% - Akzent3" xfId="186"/>
    <cellStyle name="40% - Akzent4" xfId="187"/>
    <cellStyle name="40% - Akzent5" xfId="188"/>
    <cellStyle name="40% - Akzent6" xfId="189"/>
    <cellStyle name="40% Akcenat1" xfId="190"/>
    <cellStyle name="40% Akcenat2" xfId="191"/>
    <cellStyle name="40% Akcenat3" xfId="192"/>
    <cellStyle name="40% Akcenat4" xfId="193"/>
    <cellStyle name="40% Akcenat5" xfId="194"/>
    <cellStyle name="40% Akcenat6" xfId="195"/>
    <cellStyle name="60 % - Akzent1" xfId="196"/>
    <cellStyle name="60 % - Akzent2" xfId="197"/>
    <cellStyle name="60 % - Akzent3" xfId="198"/>
    <cellStyle name="60 % - Akzent4" xfId="199"/>
    <cellStyle name="60 % - Akzent5" xfId="200"/>
    <cellStyle name="60 % - Akzent6" xfId="201"/>
    <cellStyle name="60% - Accent1" xfId="202"/>
    <cellStyle name="60% - Accent1 1" xfId="203"/>
    <cellStyle name="60% - Accent1 2" xfId="204"/>
    <cellStyle name="60% - Accent1 3" xfId="205"/>
    <cellStyle name="60% - Accent1 4" xfId="206"/>
    <cellStyle name="60% - Accent1 5" xfId="207"/>
    <cellStyle name="60% - Accent1 6" xfId="208"/>
    <cellStyle name="60% - Accent1 7" xfId="209"/>
    <cellStyle name="60% - Accent1 8" xfId="210"/>
    <cellStyle name="60% - Accent1 9" xfId="211"/>
    <cellStyle name="60% - Accent2" xfId="212"/>
    <cellStyle name="60% - Accent2 1" xfId="213"/>
    <cellStyle name="60% - Accent2 2" xfId="214"/>
    <cellStyle name="60% - Accent2 3" xfId="215"/>
    <cellStyle name="60% - Accent2 4" xfId="216"/>
    <cellStyle name="60% - Accent2 5" xfId="217"/>
    <cellStyle name="60% - Accent2 6" xfId="218"/>
    <cellStyle name="60% - Accent2 7" xfId="219"/>
    <cellStyle name="60% - Accent2 8" xfId="220"/>
    <cellStyle name="60% - Accent2 9" xfId="221"/>
    <cellStyle name="60% - Accent3" xfId="222"/>
    <cellStyle name="60% - Accent3 1" xfId="223"/>
    <cellStyle name="60% - Accent3 2" xfId="224"/>
    <cellStyle name="60% - Accent3 3" xfId="225"/>
    <cellStyle name="60% - Accent3 4" xfId="226"/>
    <cellStyle name="60% - Accent3 5" xfId="227"/>
    <cellStyle name="60% - Accent3 6" xfId="228"/>
    <cellStyle name="60% - Accent3 7" xfId="229"/>
    <cellStyle name="60% - Accent3 8" xfId="230"/>
    <cellStyle name="60% - Accent3 9" xfId="231"/>
    <cellStyle name="60% - Accent4" xfId="232"/>
    <cellStyle name="60% - Accent4 1" xfId="233"/>
    <cellStyle name="60% - Accent4 2" xfId="234"/>
    <cellStyle name="60% - Accent4 3" xfId="235"/>
    <cellStyle name="60% - Accent4 4" xfId="236"/>
    <cellStyle name="60% - Accent4 5" xfId="237"/>
    <cellStyle name="60% - Accent4 6" xfId="238"/>
    <cellStyle name="60% - Accent4 7" xfId="239"/>
    <cellStyle name="60% - Accent4 8" xfId="240"/>
    <cellStyle name="60% - Accent4 9" xfId="241"/>
    <cellStyle name="60% - Accent5" xfId="242"/>
    <cellStyle name="60% - Accent5 1" xfId="243"/>
    <cellStyle name="60% - Accent5 2" xfId="244"/>
    <cellStyle name="60% - Accent5 3" xfId="245"/>
    <cellStyle name="60% - Accent5 4" xfId="246"/>
    <cellStyle name="60% - Accent5 5" xfId="247"/>
    <cellStyle name="60% - Accent5 6" xfId="248"/>
    <cellStyle name="60% - Accent5 7" xfId="249"/>
    <cellStyle name="60% - Accent5 8" xfId="250"/>
    <cellStyle name="60% - Accent5 9" xfId="251"/>
    <cellStyle name="60% - Accent6" xfId="252"/>
    <cellStyle name="60% - Accent6 1" xfId="253"/>
    <cellStyle name="60% - Accent6 2" xfId="254"/>
    <cellStyle name="60% - Accent6 3" xfId="255"/>
    <cellStyle name="60% - Accent6 4" xfId="256"/>
    <cellStyle name="60% - Accent6 5" xfId="257"/>
    <cellStyle name="60% - Accent6 6" xfId="258"/>
    <cellStyle name="60% - Accent6 7" xfId="259"/>
    <cellStyle name="60% - Accent6 8" xfId="260"/>
    <cellStyle name="60% - Accent6 9" xfId="261"/>
    <cellStyle name="60% - Akzent1" xfId="262"/>
    <cellStyle name="60% - Akzent2" xfId="263"/>
    <cellStyle name="60% - Akzent3" xfId="264"/>
    <cellStyle name="60% - Akzent4" xfId="265"/>
    <cellStyle name="60% - Akzent5" xfId="266"/>
    <cellStyle name="60% - Akzent6" xfId="267"/>
    <cellStyle name="60% Akcenat1" xfId="268"/>
    <cellStyle name="60% Akcenat2" xfId="269"/>
    <cellStyle name="60% Akcenat3" xfId="270"/>
    <cellStyle name="60% Akcenat4" xfId="271"/>
    <cellStyle name="60% Akcenat5" xfId="272"/>
    <cellStyle name="60% Akcenat6" xfId="273"/>
    <cellStyle name="A4 Small 210 x 297 mm" xfId="274"/>
    <cellStyle name="aca" xfId="275"/>
    <cellStyle name="Accent1" xfId="276"/>
    <cellStyle name="Accent1 - 20%" xfId="277"/>
    <cellStyle name="Accent1 - 40%" xfId="278"/>
    <cellStyle name="Accent1 - 60%" xfId="279"/>
    <cellStyle name="Accent1 1" xfId="280"/>
    <cellStyle name="Accent1 2" xfId="281"/>
    <cellStyle name="Accent1 3" xfId="282"/>
    <cellStyle name="Accent1 4" xfId="283"/>
    <cellStyle name="Accent1 5" xfId="284"/>
    <cellStyle name="Accent1 6" xfId="285"/>
    <cellStyle name="Accent1 7" xfId="286"/>
    <cellStyle name="Accent1 8" xfId="287"/>
    <cellStyle name="Accent1 9" xfId="288"/>
    <cellStyle name="Accent2" xfId="289"/>
    <cellStyle name="Accent2 - 20%" xfId="290"/>
    <cellStyle name="Accent2 - 40%" xfId="291"/>
    <cellStyle name="Accent2 - 60%" xfId="292"/>
    <cellStyle name="Accent2 1" xfId="293"/>
    <cellStyle name="Accent2 2" xfId="294"/>
    <cellStyle name="Accent2 3" xfId="295"/>
    <cellStyle name="Accent2 4" xfId="296"/>
    <cellStyle name="Accent2 5" xfId="297"/>
    <cellStyle name="Accent2 6" xfId="298"/>
    <cellStyle name="Accent2 7" xfId="299"/>
    <cellStyle name="Accent2 8" xfId="300"/>
    <cellStyle name="Accent2 9" xfId="301"/>
    <cellStyle name="Accent3" xfId="302"/>
    <cellStyle name="Accent3 - 20%" xfId="303"/>
    <cellStyle name="Accent3 - 40%" xfId="304"/>
    <cellStyle name="Accent3 - 60%" xfId="305"/>
    <cellStyle name="Accent3 1" xfId="306"/>
    <cellStyle name="Accent3 2" xfId="307"/>
    <cellStyle name="Accent3 3" xfId="308"/>
    <cellStyle name="Accent3 4" xfId="309"/>
    <cellStyle name="Accent3 5" xfId="310"/>
    <cellStyle name="Accent3 6" xfId="311"/>
    <cellStyle name="Accent3 7" xfId="312"/>
    <cellStyle name="Accent3 8" xfId="313"/>
    <cellStyle name="Accent3 9" xfId="314"/>
    <cellStyle name="Accent4" xfId="315"/>
    <cellStyle name="Accent4 - 20%" xfId="316"/>
    <cellStyle name="Accent4 - 40%" xfId="317"/>
    <cellStyle name="Accent4 - 60%" xfId="318"/>
    <cellStyle name="Accent4 1" xfId="319"/>
    <cellStyle name="Accent4 2" xfId="320"/>
    <cellStyle name="Accent4 3" xfId="321"/>
    <cellStyle name="Accent4 4" xfId="322"/>
    <cellStyle name="Accent4 5" xfId="323"/>
    <cellStyle name="Accent4 6" xfId="324"/>
    <cellStyle name="Accent4 7" xfId="325"/>
    <cellStyle name="Accent4 8" xfId="326"/>
    <cellStyle name="Accent4 9" xfId="327"/>
    <cellStyle name="Accent5" xfId="328"/>
    <cellStyle name="Accent5 - 20%" xfId="329"/>
    <cellStyle name="Accent5 - 40%" xfId="330"/>
    <cellStyle name="Accent5 - 60%" xfId="331"/>
    <cellStyle name="Accent5 1" xfId="332"/>
    <cellStyle name="Accent5 2" xfId="333"/>
    <cellStyle name="Accent5 3" xfId="334"/>
    <cellStyle name="Accent5 4" xfId="335"/>
    <cellStyle name="Accent5 5" xfId="336"/>
    <cellStyle name="Accent5 6" xfId="337"/>
    <cellStyle name="Accent5 7" xfId="338"/>
    <cellStyle name="Accent5 8" xfId="339"/>
    <cellStyle name="Accent5 9" xfId="340"/>
    <cellStyle name="Accent6" xfId="341"/>
    <cellStyle name="Accent6 - 20%" xfId="342"/>
    <cellStyle name="Accent6 - 40%" xfId="343"/>
    <cellStyle name="Accent6 - 60%" xfId="344"/>
    <cellStyle name="Accent6 1" xfId="345"/>
    <cellStyle name="Accent6 2" xfId="346"/>
    <cellStyle name="Accent6 3" xfId="347"/>
    <cellStyle name="Accent6 4" xfId="348"/>
    <cellStyle name="Accent6 5" xfId="349"/>
    <cellStyle name="Accent6 6" xfId="350"/>
    <cellStyle name="Accent6 7" xfId="351"/>
    <cellStyle name="Accent6 8" xfId="352"/>
    <cellStyle name="Accent6 9" xfId="353"/>
    <cellStyle name="Akcenat1" xfId="354"/>
    <cellStyle name="Akcenat2" xfId="355"/>
    <cellStyle name="Akcenat3" xfId="356"/>
    <cellStyle name="Akcenat4" xfId="357"/>
    <cellStyle name="Akcenat5" xfId="358"/>
    <cellStyle name="Akcenat6" xfId="359"/>
    <cellStyle name="Akzent1" xfId="360"/>
    <cellStyle name="Akzent2" xfId="361"/>
    <cellStyle name="Akzent3" xfId="362"/>
    <cellStyle name="Akzent4" xfId="363"/>
    <cellStyle name="Akzent5" xfId="364"/>
    <cellStyle name="Akzent6" xfId="365"/>
    <cellStyle name="Ausgabe" xfId="366"/>
    <cellStyle name="Bad" xfId="367"/>
    <cellStyle name="Bad 1" xfId="368"/>
    <cellStyle name="Bad 2" xfId="369"/>
    <cellStyle name="Bad 3" xfId="370"/>
    <cellStyle name="Bad 4" xfId="371"/>
    <cellStyle name="Bad 5" xfId="372"/>
    <cellStyle name="Bad 6" xfId="373"/>
    <cellStyle name="Bad 7" xfId="374"/>
    <cellStyle name="Bad 8" xfId="375"/>
    <cellStyle name="Bad 9" xfId="376"/>
    <cellStyle name="Beleška" xfId="377"/>
    <cellStyle name="Berechnung" xfId="378"/>
    <cellStyle name="Calculation" xfId="379"/>
    <cellStyle name="Calculation 1" xfId="380"/>
    <cellStyle name="Calculation 2" xfId="381"/>
    <cellStyle name="Calculation 3" xfId="382"/>
    <cellStyle name="Calculation 4" xfId="383"/>
    <cellStyle name="Calculation 5" xfId="384"/>
    <cellStyle name="Calculation 6" xfId="385"/>
    <cellStyle name="Calculation 7" xfId="386"/>
    <cellStyle name="Calculation 8" xfId="387"/>
    <cellStyle name="Calculation 9" xfId="388"/>
    <cellStyle name="Ćelija za proveru" xfId="389"/>
    <cellStyle name="Check Cell" xfId="390"/>
    <cellStyle name="Check Cell 1" xfId="391"/>
    <cellStyle name="Check Cell 2" xfId="392"/>
    <cellStyle name="Check Cell 3" xfId="393"/>
    <cellStyle name="Check Cell 4" xfId="394"/>
    <cellStyle name="Check Cell 5" xfId="395"/>
    <cellStyle name="Check Cell 6" xfId="396"/>
    <cellStyle name="Check Cell 7" xfId="397"/>
    <cellStyle name="Check Cell 8" xfId="398"/>
    <cellStyle name="Check Cell 9" xfId="399"/>
    <cellStyle name="Comma" xfId="400"/>
    <cellStyle name="Comma [0]" xfId="401"/>
    <cellStyle name="Comma 2" xfId="402"/>
    <cellStyle name="Comma 2 1" xfId="403"/>
    <cellStyle name="Comma 2 10" xfId="404"/>
    <cellStyle name="Comma 2 2" xfId="405"/>
    <cellStyle name="Comma 2 3" xfId="406"/>
    <cellStyle name="Comma 2 4" xfId="407"/>
    <cellStyle name="Comma 2 5" xfId="408"/>
    <cellStyle name="Comma 2 6" xfId="409"/>
    <cellStyle name="Comma 2 7" xfId="410"/>
    <cellStyle name="Comma 2 8" xfId="411"/>
    <cellStyle name="Comma 2 9" xfId="412"/>
    <cellStyle name="Comma 2_4. SS kablovi - MAXI DELTA CITY" xfId="413"/>
    <cellStyle name="Comma 3" xfId="414"/>
    <cellStyle name="Comma 3 1" xfId="415"/>
    <cellStyle name="Comma 3 2" xfId="416"/>
    <cellStyle name="Comma 3 3" xfId="417"/>
    <cellStyle name="Comma 3 4" xfId="418"/>
    <cellStyle name="Comma 3 5" xfId="419"/>
    <cellStyle name="Comma 3 6" xfId="420"/>
    <cellStyle name="Comma 3 7" xfId="421"/>
    <cellStyle name="Comma 3 8" xfId="422"/>
    <cellStyle name="Comma 3_4. SS kablovi - MAXI DELTA CITY" xfId="423"/>
    <cellStyle name="Comma 4" xfId="424"/>
    <cellStyle name="Comma 4 1" xfId="425"/>
    <cellStyle name="Comma 4 2" xfId="426"/>
    <cellStyle name="Comma 4 3" xfId="427"/>
    <cellStyle name="Comma 4 4" xfId="428"/>
    <cellStyle name="Comma 4 5" xfId="429"/>
    <cellStyle name="Comma 4 6" xfId="430"/>
    <cellStyle name="Comma 4 7" xfId="431"/>
    <cellStyle name="Comma 4 8" xfId="432"/>
    <cellStyle name="Comma 4_4. SS kablovi - MAXI DELTA CITY" xfId="433"/>
    <cellStyle name="Comma 5" xfId="434"/>
    <cellStyle name="Currency" xfId="435"/>
    <cellStyle name="Currency [0]" xfId="436"/>
    <cellStyle name="Currency 2" xfId="437"/>
    <cellStyle name="Currency 2 1" xfId="438"/>
    <cellStyle name="Currency 2 2" xfId="439"/>
    <cellStyle name="Currency 2 3" xfId="440"/>
    <cellStyle name="Currency 2 4" xfId="441"/>
    <cellStyle name="Currency 2 5" xfId="442"/>
    <cellStyle name="Currency 2 6" xfId="443"/>
    <cellStyle name="Currency 2 7" xfId="444"/>
    <cellStyle name="Currency 2 8" xfId="445"/>
    <cellStyle name="Currency 2_PON 116-13 - DELHAIZE - MAXI  Ž Davidovica" xfId="446"/>
    <cellStyle name="Currency 3" xfId="447"/>
    <cellStyle name="Currency 3 1" xfId="448"/>
    <cellStyle name="Currency 3 2" xfId="449"/>
    <cellStyle name="Currency 3 3" xfId="450"/>
    <cellStyle name="Currency 3 4" xfId="451"/>
    <cellStyle name="Currency 3 5" xfId="452"/>
    <cellStyle name="Currency 3 6" xfId="453"/>
    <cellStyle name="Currency 3 7" xfId="454"/>
    <cellStyle name="Currency 3 8" xfId="455"/>
    <cellStyle name="Currency 3 9" xfId="456"/>
    <cellStyle name="Currency 3_PON 116-13 - DELHAIZE - MAXI  Ž Davidovica" xfId="457"/>
    <cellStyle name="Dobro" xfId="458"/>
    <cellStyle name="Eingabe" xfId="459"/>
    <cellStyle name="Emphasis 1" xfId="460"/>
    <cellStyle name="Emphasis 2" xfId="461"/>
    <cellStyle name="Emphasis 3" xfId="462"/>
    <cellStyle name="Ergebnis" xfId="463"/>
    <cellStyle name="Erklärender Text" xfId="464"/>
    <cellStyle name="Euro" xfId="465"/>
    <cellStyle name="Explanatory Text" xfId="466"/>
    <cellStyle name="Explanatory Text 1" xfId="467"/>
    <cellStyle name="Explanatory Text 2" xfId="468"/>
    <cellStyle name="Explanatory Text 3" xfId="469"/>
    <cellStyle name="Explanatory Text 4" xfId="470"/>
    <cellStyle name="Explanatory Text 5" xfId="471"/>
    <cellStyle name="Explanatory Text 6" xfId="472"/>
    <cellStyle name="Explanatory Text 7" xfId="473"/>
    <cellStyle name="Explanatory Text 8" xfId="474"/>
    <cellStyle name="Explanatory Text 9" xfId="475"/>
    <cellStyle name="Good" xfId="476"/>
    <cellStyle name="Good 1" xfId="477"/>
    <cellStyle name="Good 2" xfId="478"/>
    <cellStyle name="Good 3" xfId="479"/>
    <cellStyle name="Good 4" xfId="480"/>
    <cellStyle name="Good 5" xfId="481"/>
    <cellStyle name="Good 6" xfId="482"/>
    <cellStyle name="Good 7" xfId="483"/>
    <cellStyle name="Good 8" xfId="484"/>
    <cellStyle name="Good 9" xfId="485"/>
    <cellStyle name="Gut" xfId="486"/>
    <cellStyle name="Heading 1" xfId="487"/>
    <cellStyle name="Heading 1 1" xfId="488"/>
    <cellStyle name="Heading 1 2" xfId="489"/>
    <cellStyle name="Heading 1 3" xfId="490"/>
    <cellStyle name="Heading 1 4" xfId="491"/>
    <cellStyle name="Heading 1 5" xfId="492"/>
    <cellStyle name="Heading 1 6" xfId="493"/>
    <cellStyle name="Heading 1 7" xfId="494"/>
    <cellStyle name="Heading 1 8" xfId="495"/>
    <cellStyle name="Heading 1 9" xfId="496"/>
    <cellStyle name="Heading 2" xfId="497"/>
    <cellStyle name="Heading 2 1" xfId="498"/>
    <cellStyle name="Heading 2 2" xfId="499"/>
    <cellStyle name="Heading 2 3" xfId="500"/>
    <cellStyle name="Heading 2 4" xfId="501"/>
    <cellStyle name="Heading 2 5" xfId="502"/>
    <cellStyle name="Heading 2 6" xfId="503"/>
    <cellStyle name="Heading 2 7" xfId="504"/>
    <cellStyle name="Heading 2 8" xfId="505"/>
    <cellStyle name="Heading 2 9" xfId="506"/>
    <cellStyle name="Heading 3" xfId="507"/>
    <cellStyle name="Heading 3 1" xfId="508"/>
    <cellStyle name="Heading 3 2" xfId="509"/>
    <cellStyle name="Heading 3 3" xfId="510"/>
    <cellStyle name="Heading 3 4" xfId="511"/>
    <cellStyle name="Heading 3 5" xfId="512"/>
    <cellStyle name="Heading 3 6" xfId="513"/>
    <cellStyle name="Heading 3 7" xfId="514"/>
    <cellStyle name="Heading 3 8" xfId="515"/>
    <cellStyle name="Heading 3 9" xfId="516"/>
    <cellStyle name="Heading 4" xfId="517"/>
    <cellStyle name="Heading 4 1" xfId="518"/>
    <cellStyle name="Heading 4 2" xfId="519"/>
    <cellStyle name="Heading 4 3" xfId="520"/>
    <cellStyle name="Heading 4 4" xfId="521"/>
    <cellStyle name="Heading 4 5" xfId="522"/>
    <cellStyle name="Heading 4 6" xfId="523"/>
    <cellStyle name="Heading 4 7" xfId="524"/>
    <cellStyle name="Heading 4 8" xfId="525"/>
    <cellStyle name="Heading 4 9" xfId="526"/>
    <cellStyle name="Hyperlink 2" xfId="527"/>
    <cellStyle name="Hyperlink 2 2" xfId="528"/>
    <cellStyle name="Hyperlink 5" xfId="529"/>
    <cellStyle name="Input" xfId="530"/>
    <cellStyle name="Input 1" xfId="531"/>
    <cellStyle name="Input 2" xfId="532"/>
    <cellStyle name="Input 3" xfId="533"/>
    <cellStyle name="Input 4" xfId="534"/>
    <cellStyle name="Input 5" xfId="535"/>
    <cellStyle name="Input 6" xfId="536"/>
    <cellStyle name="Input 7" xfId="537"/>
    <cellStyle name="Input 8" xfId="538"/>
    <cellStyle name="Input 9" xfId="539"/>
    <cellStyle name="Izlaz" xfId="540"/>
    <cellStyle name="Izračunavanje" xfId="541"/>
    <cellStyle name="Kolone" xfId="542"/>
    <cellStyle name="Linked Cell" xfId="543"/>
    <cellStyle name="Linked Cell 1" xfId="544"/>
    <cellStyle name="Linked Cell 2" xfId="545"/>
    <cellStyle name="Linked Cell 3" xfId="546"/>
    <cellStyle name="Linked Cell 4" xfId="547"/>
    <cellStyle name="Linked Cell 5" xfId="548"/>
    <cellStyle name="Linked Cell 6" xfId="549"/>
    <cellStyle name="Linked Cell 7" xfId="550"/>
    <cellStyle name="Linked Cell 8" xfId="551"/>
    <cellStyle name="Linked Cell 9" xfId="552"/>
    <cellStyle name="Loše" xfId="553"/>
    <cellStyle name="Naslov" xfId="554"/>
    <cellStyle name="Naslov 1" xfId="555"/>
    <cellStyle name="Naslov 2" xfId="556"/>
    <cellStyle name="Naslov 3" xfId="557"/>
    <cellStyle name="Naslov 4" xfId="558"/>
    <cellStyle name="Neutral" xfId="559"/>
    <cellStyle name="Neutral 1" xfId="560"/>
    <cellStyle name="Neutral 2" xfId="561"/>
    <cellStyle name="Neutral 3" xfId="562"/>
    <cellStyle name="Neutral 4" xfId="563"/>
    <cellStyle name="Neutral 5" xfId="564"/>
    <cellStyle name="Neutral 6" xfId="565"/>
    <cellStyle name="Neutral 7" xfId="566"/>
    <cellStyle name="Neutral 8" xfId="567"/>
    <cellStyle name="Neutral 9" xfId="568"/>
    <cellStyle name="Neutralno" xfId="569"/>
    <cellStyle name="Norm੎੎" xfId="570"/>
    <cellStyle name="Normal 10" xfId="571"/>
    <cellStyle name="Normal 11" xfId="572"/>
    <cellStyle name="Normal 12" xfId="573"/>
    <cellStyle name="Normal 13" xfId="574"/>
    <cellStyle name="Normal 14" xfId="575"/>
    <cellStyle name="Normal 15" xfId="576"/>
    <cellStyle name="Normal 16" xfId="577"/>
    <cellStyle name="Normal 18" xfId="578"/>
    <cellStyle name="Normal 19" xfId="579"/>
    <cellStyle name="Normal 2" xfId="580"/>
    <cellStyle name="Normal 2 1" xfId="581"/>
    <cellStyle name="Normal 2 10" xfId="582"/>
    <cellStyle name="Normal 2 11" xfId="583"/>
    <cellStyle name="Normal 2 11 2" xfId="584"/>
    <cellStyle name="Normal 2 12" xfId="585"/>
    <cellStyle name="Normal 2 13" xfId="586"/>
    <cellStyle name="Normal 2 14" xfId="587"/>
    <cellStyle name="Normal 2 15" xfId="588"/>
    <cellStyle name="Normal 2 16" xfId="589"/>
    <cellStyle name="Normal 2 17" xfId="590"/>
    <cellStyle name="Normal 2 18" xfId="591"/>
    <cellStyle name="Normal 2 19" xfId="592"/>
    <cellStyle name="Normal 2 2" xfId="593"/>
    <cellStyle name="Normal 2 2 1" xfId="594"/>
    <cellStyle name="Normal 2 2 2" xfId="595"/>
    <cellStyle name="Normal 2 2 3" xfId="596"/>
    <cellStyle name="Normal 2 2 4" xfId="597"/>
    <cellStyle name="Normal 2 2 5" xfId="598"/>
    <cellStyle name="Normal 2 2 6" xfId="599"/>
    <cellStyle name="Normal 2 2 7" xfId="600"/>
    <cellStyle name="Normal 2 2 8" xfId="601"/>
    <cellStyle name="Normal 2 2_MAXI 134 - Predmer SS" xfId="602"/>
    <cellStyle name="Normal 2 20" xfId="603"/>
    <cellStyle name="Normal 2 21" xfId="604"/>
    <cellStyle name="Normal 2 22" xfId="605"/>
    <cellStyle name="Normal 2 23" xfId="606"/>
    <cellStyle name="Normal 2 24" xfId="607"/>
    <cellStyle name="Normal 2 25" xfId="608"/>
    <cellStyle name="Normal 2 26" xfId="609"/>
    <cellStyle name="Normal 2 27" xfId="610"/>
    <cellStyle name="Normal 2 28" xfId="611"/>
    <cellStyle name="Normal 2 29" xfId="612"/>
    <cellStyle name="Normal 2 3" xfId="613"/>
    <cellStyle name="Normal 2 30" xfId="614"/>
    <cellStyle name="Normal 2 31" xfId="615"/>
    <cellStyle name="Normal 2 32" xfId="616"/>
    <cellStyle name="Normal 2 33" xfId="617"/>
    <cellStyle name="Normal 2 34" xfId="618"/>
    <cellStyle name="Normal 2 4" xfId="619"/>
    <cellStyle name="Normal 2 5" xfId="620"/>
    <cellStyle name="Normal 2 6" xfId="621"/>
    <cellStyle name="Normal 2 7" xfId="622"/>
    <cellStyle name="Normal 2 8" xfId="623"/>
    <cellStyle name="Normal 2 9" xfId="624"/>
    <cellStyle name="Normal 2_4. SS kablovi - MAXI DELTA CITY" xfId="625"/>
    <cellStyle name="Normal 20" xfId="626"/>
    <cellStyle name="Normal 21" xfId="627"/>
    <cellStyle name="Normal 22" xfId="628"/>
    <cellStyle name="Normal 23" xfId="629"/>
    <cellStyle name="Normal 24" xfId="630"/>
    <cellStyle name="Normal 25" xfId="631"/>
    <cellStyle name="Normal 26" xfId="632"/>
    <cellStyle name="Normal 27" xfId="633"/>
    <cellStyle name="Normal 28" xfId="634"/>
    <cellStyle name="Normal 29" xfId="635"/>
    <cellStyle name="Normal 3" xfId="636"/>
    <cellStyle name="Normal 3 1" xfId="637"/>
    <cellStyle name="Normal 3 2" xfId="638"/>
    <cellStyle name="Normal 3 3" xfId="639"/>
    <cellStyle name="Normal 3 4" xfId="640"/>
    <cellStyle name="Normal 3 5" xfId="641"/>
    <cellStyle name="Normal 3 6" xfId="642"/>
    <cellStyle name="Normal 3 7" xfId="643"/>
    <cellStyle name="Normal 3 8" xfId="644"/>
    <cellStyle name="Normal 3 9" xfId="645"/>
    <cellStyle name="Normal 3_4. SS kablovi - MAXI DELTA CITY" xfId="646"/>
    <cellStyle name="Normal 30" xfId="647"/>
    <cellStyle name="Normal 32" xfId="648"/>
    <cellStyle name="Normal 33" xfId="649"/>
    <cellStyle name="Normal 4" xfId="650"/>
    <cellStyle name="Normal 4 1" xfId="651"/>
    <cellStyle name="Normal 4 10" xfId="652"/>
    <cellStyle name="Normal 4 2" xfId="653"/>
    <cellStyle name="Normal 4 3" xfId="654"/>
    <cellStyle name="Normal 4 4" xfId="655"/>
    <cellStyle name="Normal 4 5" xfId="656"/>
    <cellStyle name="Normal 4 6" xfId="657"/>
    <cellStyle name="Normal 4 7" xfId="658"/>
    <cellStyle name="Normal 4 8" xfId="659"/>
    <cellStyle name="Normal 4 9" xfId="660"/>
    <cellStyle name="Normal 4_M 155 Predmer kablovi i SKS" xfId="661"/>
    <cellStyle name="Normal 5" xfId="662"/>
    <cellStyle name="Normal 5 1" xfId="663"/>
    <cellStyle name="Normal 5 10" xfId="664"/>
    <cellStyle name="Normal 5 2" xfId="665"/>
    <cellStyle name="Normal 5 3" xfId="666"/>
    <cellStyle name="Normal 5 4" xfId="667"/>
    <cellStyle name="Normal 5 5" xfId="668"/>
    <cellStyle name="Normal 5 6" xfId="669"/>
    <cellStyle name="Normal 5 7" xfId="670"/>
    <cellStyle name="Normal 5 8" xfId="671"/>
    <cellStyle name="Normal 5 9" xfId="672"/>
    <cellStyle name="Normal 5_PON 121-1-14 - DELHAIZE - Maxi 134 KORIGOVANO" xfId="673"/>
    <cellStyle name="Normal 6" xfId="674"/>
    <cellStyle name="Normal 6 2" xfId="675"/>
    <cellStyle name="Normal 7" xfId="676"/>
    <cellStyle name="Normal 7 2" xfId="677"/>
    <cellStyle name="Normal 8" xfId="678"/>
    <cellStyle name="Normal 9" xfId="679"/>
    <cellStyle name="Normal 9 2" xfId="680"/>
    <cellStyle name="Normale_PLAN FY03 AG OTT 01" xfId="681"/>
    <cellStyle name="Note" xfId="682"/>
    <cellStyle name="Note 1" xfId="683"/>
    <cellStyle name="Note 2" xfId="684"/>
    <cellStyle name="Note 3" xfId="685"/>
    <cellStyle name="Note 4" xfId="686"/>
    <cellStyle name="Note 5" xfId="687"/>
    <cellStyle name="Note 6" xfId="688"/>
    <cellStyle name="Note 7" xfId="689"/>
    <cellStyle name="Note 8" xfId="690"/>
    <cellStyle name="Note 9" xfId="691"/>
    <cellStyle name="Notiz" xfId="692"/>
    <cellStyle name="Output" xfId="693"/>
    <cellStyle name="Output 1" xfId="694"/>
    <cellStyle name="Output 2" xfId="695"/>
    <cellStyle name="Output 3" xfId="696"/>
    <cellStyle name="Output 4" xfId="697"/>
    <cellStyle name="Output 5" xfId="698"/>
    <cellStyle name="Output 6" xfId="699"/>
    <cellStyle name="Output 7" xfId="700"/>
    <cellStyle name="Output 8" xfId="701"/>
    <cellStyle name="Output 9" xfId="702"/>
    <cellStyle name="Percent" xfId="703"/>
    <cellStyle name="Percent 2" xfId="704"/>
    <cellStyle name="Percent 2 2" xfId="705"/>
    <cellStyle name="Povezana ćelija" xfId="706"/>
    <cellStyle name="Schlecht" xfId="707"/>
    <cellStyle name="Sheet Title" xfId="708"/>
    <cellStyle name="Standaard_Blad1" xfId="709"/>
    <cellStyle name="Standard_PL-2005-CEE-BAU+HVP status 23.12.2004" xfId="710"/>
    <cellStyle name="Style 1" xfId="711"/>
    <cellStyle name="Style 1 1" xfId="712"/>
    <cellStyle name="Style 1 2" xfId="713"/>
    <cellStyle name="Style 1 3" xfId="714"/>
    <cellStyle name="Style 1 4" xfId="715"/>
    <cellStyle name="Style 1 5" xfId="716"/>
    <cellStyle name="Style 1 6" xfId="717"/>
    <cellStyle name="Style 1 7" xfId="718"/>
    <cellStyle name="Style 1 8" xfId="719"/>
    <cellStyle name="Style 1_PON 116-13 - DELHAIZE - MAXI  Ž Davidovica" xfId="720"/>
    <cellStyle name="Tekst objašnjenja" xfId="721"/>
    <cellStyle name="Tekst upozorenja" xfId="722"/>
    <cellStyle name="Title" xfId="723"/>
    <cellStyle name="Title 1" xfId="724"/>
    <cellStyle name="Title 2" xfId="725"/>
    <cellStyle name="Title 3" xfId="726"/>
    <cellStyle name="Title 4" xfId="727"/>
    <cellStyle name="Title 5" xfId="728"/>
    <cellStyle name="Title 6" xfId="729"/>
    <cellStyle name="Title 7" xfId="730"/>
    <cellStyle name="Title 8" xfId="731"/>
    <cellStyle name="Title 9" xfId="732"/>
    <cellStyle name="Total" xfId="733"/>
    <cellStyle name="Total 1" xfId="734"/>
    <cellStyle name="Total 2" xfId="735"/>
    <cellStyle name="Total 3" xfId="736"/>
    <cellStyle name="Total 4" xfId="737"/>
    <cellStyle name="Total 5" xfId="738"/>
    <cellStyle name="Total 6" xfId="739"/>
    <cellStyle name="Total 7" xfId="740"/>
    <cellStyle name="Total 8" xfId="741"/>
    <cellStyle name="Total 9" xfId="742"/>
    <cellStyle name="Überschrift" xfId="743"/>
    <cellStyle name="Überschrift 1" xfId="744"/>
    <cellStyle name="Überschrift 2" xfId="745"/>
    <cellStyle name="Überschrift 3" xfId="746"/>
    <cellStyle name="Überschrift 4" xfId="747"/>
    <cellStyle name="Ukupno" xfId="748"/>
    <cellStyle name="Unos" xfId="749"/>
    <cellStyle name="Verknüpfte Zelle" xfId="750"/>
    <cellStyle name="Warnender Text" xfId="751"/>
    <cellStyle name="Warning Text" xfId="752"/>
    <cellStyle name="Warning Text 1" xfId="753"/>
    <cellStyle name="Warning Text 2" xfId="754"/>
    <cellStyle name="Warning Text 3" xfId="755"/>
    <cellStyle name="Warning Text 4" xfId="756"/>
    <cellStyle name="Warning Text 5" xfId="757"/>
    <cellStyle name="Warning Text 6" xfId="758"/>
    <cellStyle name="Warning Text 7" xfId="759"/>
    <cellStyle name="Warning Text 8" xfId="760"/>
    <cellStyle name="Warning Text 9" xfId="761"/>
    <cellStyle name="Zelle überprüfen" xfId="7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ber\AppData\Roaming\Microsoft\Excel\Dodatni%20radovi%20termotehnika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vanja\REZIDENCIJA_CG\PODLOGE\PONUDE%20ZA%20ELING\Ponuda%20ELING%20pozar,%20dec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jilja\c\PROJEKTI\Philiip%20Moris\Glavni%20projekti\Elektro\Objekat%2020-proizvodnja\Text\A41-20-4-proracuni-prilozi%201%20i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UDA"/>
      <sheetName val="2. Osnovni su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ije"/>
      <sheetName val="požar"/>
    </sheetNames>
    <sheetDataSet>
      <sheetData sheetId="0">
        <row r="2">
          <cell r="B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isak tehn potrosaca"/>
      <sheetName val="Bilans-objekat 20"/>
      <sheetName val="Bilans-SVE"/>
      <sheetName val="Proracun"/>
      <sheetName val="Spisak kablova"/>
      <sheetName val="kabovi-suma"/>
      <sheetName val="K-razvod"/>
      <sheetName val="TS-sekcije"/>
      <sheetName val="Kabovi-razvod -TS-staro"/>
      <sheetName val="UPS napajanje"/>
      <sheetName val="K-razvod-SUMA"/>
      <sheetName val="K-tehn"/>
      <sheetName val="K-tehn-SUMA"/>
      <sheetName val="Infrastruktura"/>
      <sheetName val="IS-suma"/>
      <sheetName val="KABL"/>
      <sheetName val="MODULI"/>
      <sheetName val="Cene kablova"/>
      <sheetName val="KABLOVI"/>
    </sheetNames>
    <sheetDataSet>
      <sheetData sheetId="16">
        <row r="2">
          <cell r="A2" t="str">
            <v>16/1~</v>
          </cell>
          <cell r="B2" t="str">
            <v>C60L</v>
          </cell>
          <cell r="C2" t="str">
            <v>C60L, 1P</v>
          </cell>
          <cell r="D2">
            <v>25398</v>
          </cell>
          <cell r="E2">
            <v>18</v>
          </cell>
          <cell r="F2">
            <v>1</v>
          </cell>
        </row>
        <row r="3">
          <cell r="A3">
            <v>16</v>
          </cell>
          <cell r="B3" t="str">
            <v>C60L</v>
          </cell>
          <cell r="C3" t="str">
            <v>C60L, 3P</v>
          </cell>
          <cell r="D3">
            <v>25437</v>
          </cell>
          <cell r="E3">
            <v>54</v>
          </cell>
          <cell r="F3">
            <v>3</v>
          </cell>
        </row>
        <row r="4">
          <cell r="A4">
            <v>20</v>
          </cell>
          <cell r="B4" t="str">
            <v>C60L</v>
          </cell>
          <cell r="C4" t="str">
            <v>C60L, 3P</v>
          </cell>
          <cell r="D4">
            <v>25438</v>
          </cell>
          <cell r="E4">
            <v>54</v>
          </cell>
          <cell r="F4">
            <v>3</v>
          </cell>
        </row>
        <row r="5">
          <cell r="A5">
            <v>25</v>
          </cell>
          <cell r="B5" t="str">
            <v>C60L</v>
          </cell>
          <cell r="C5" t="str">
            <v>C60L, 3P</v>
          </cell>
          <cell r="D5">
            <v>25439</v>
          </cell>
          <cell r="E5">
            <v>54</v>
          </cell>
          <cell r="F5">
            <v>3</v>
          </cell>
        </row>
        <row r="6">
          <cell r="A6">
            <v>32</v>
          </cell>
          <cell r="B6" t="str">
            <v>NC100L</v>
          </cell>
          <cell r="C6" t="str">
            <v>NC100L, 3P</v>
          </cell>
          <cell r="D6">
            <v>25440</v>
          </cell>
          <cell r="E6" t="str">
            <v>81</v>
          </cell>
          <cell r="F6">
            <v>4.5</v>
          </cell>
        </row>
        <row r="7">
          <cell r="A7">
            <v>40</v>
          </cell>
          <cell r="B7" t="str">
            <v>NC100L</v>
          </cell>
          <cell r="C7" t="str">
            <v>NC100L, 3P</v>
          </cell>
          <cell r="D7">
            <v>25441</v>
          </cell>
          <cell r="E7" t="str">
            <v>81</v>
          </cell>
          <cell r="F7">
            <v>4.5</v>
          </cell>
        </row>
        <row r="8">
          <cell r="A8">
            <v>50</v>
          </cell>
          <cell r="B8" t="str">
            <v>NC100L</v>
          </cell>
          <cell r="C8" t="str">
            <v>NC100L, 3P</v>
          </cell>
          <cell r="D8">
            <v>25441</v>
          </cell>
          <cell r="E8" t="str">
            <v>81</v>
          </cell>
          <cell r="F8">
            <v>4.5</v>
          </cell>
        </row>
        <row r="9">
          <cell r="A9">
            <v>63</v>
          </cell>
          <cell r="B9" t="str">
            <v>NC100L</v>
          </cell>
          <cell r="C9" t="str">
            <v>NC100L, 3P</v>
          </cell>
          <cell r="D9">
            <v>25442</v>
          </cell>
          <cell r="E9" t="str">
            <v>81</v>
          </cell>
          <cell r="F9">
            <v>4.5</v>
          </cell>
        </row>
        <row r="10">
          <cell r="A10">
            <v>80</v>
          </cell>
          <cell r="B10" t="str">
            <v>NG125N</v>
          </cell>
          <cell r="C10" t="str">
            <v>NG125H,3P</v>
          </cell>
          <cell r="D10">
            <v>18731</v>
          </cell>
          <cell r="E10" t="str">
            <v>81</v>
          </cell>
          <cell r="F10">
            <v>4.5</v>
          </cell>
        </row>
        <row r="11">
          <cell r="A11">
            <v>100</v>
          </cell>
          <cell r="F11">
            <v>0</v>
          </cell>
        </row>
        <row r="12">
          <cell r="A12">
            <v>125</v>
          </cell>
          <cell r="F12">
            <v>0</v>
          </cell>
        </row>
        <row r="13">
          <cell r="A13">
            <v>160</v>
          </cell>
          <cell r="F13">
            <v>0</v>
          </cell>
        </row>
        <row r="14">
          <cell r="A14">
            <v>200</v>
          </cell>
          <cell r="F14">
            <v>0</v>
          </cell>
        </row>
        <row r="15">
          <cell r="A15">
            <v>250</v>
          </cell>
          <cell r="F15">
            <v>0</v>
          </cell>
        </row>
        <row r="16">
          <cell r="A16">
            <v>320</v>
          </cell>
          <cell r="F16">
            <v>0</v>
          </cell>
        </row>
        <row r="17">
          <cell r="A17">
            <v>400</v>
          </cell>
          <cell r="F17">
            <v>0</v>
          </cell>
        </row>
        <row r="18">
          <cell r="A18">
            <v>500</v>
          </cell>
          <cell r="F18">
            <v>0</v>
          </cell>
        </row>
        <row r="19">
          <cell r="A19">
            <v>630</v>
          </cell>
          <cell r="F19">
            <v>0</v>
          </cell>
        </row>
        <row r="20">
          <cell r="A20">
            <v>800</v>
          </cell>
          <cell r="F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0">
      <selection activeCell="I47" sqref="I47"/>
    </sheetView>
  </sheetViews>
  <sheetFormatPr defaultColWidth="9.140625" defaultRowHeight="15"/>
  <cols>
    <col min="1" max="1" width="4.7109375" style="3" customWidth="1"/>
    <col min="2" max="2" width="37.8515625" style="5" customWidth="1"/>
    <col min="3" max="3" width="10.00390625" style="4" bestFit="1" customWidth="1"/>
    <col min="4" max="4" width="15.140625" style="2" customWidth="1"/>
    <col min="5" max="5" width="15.28125" style="2" customWidth="1"/>
    <col min="6" max="6" width="16.8515625" style="2" customWidth="1"/>
    <col min="7" max="7" width="14.8515625" style="1" bestFit="1" customWidth="1"/>
    <col min="8" max="8" width="13.8515625" style="1" bestFit="1" customWidth="1"/>
    <col min="9" max="9" width="10.28125" style="1" bestFit="1" customWidth="1"/>
    <col min="10" max="16384" width="9.140625" style="1" customWidth="1"/>
  </cols>
  <sheetData>
    <row r="1" spans="1:8" ht="71.25" customHeight="1">
      <c r="A1" s="32" t="s">
        <v>5</v>
      </c>
      <c r="B1" s="32"/>
      <c r="C1" s="32"/>
      <c r="D1" s="32"/>
      <c r="E1" s="32"/>
      <c r="F1" s="32"/>
      <c r="G1" s="32"/>
      <c r="H1" s="32"/>
    </row>
    <row r="4" spans="1:8" s="9" customFormat="1" ht="31.5">
      <c r="A4" s="6" t="s">
        <v>6</v>
      </c>
      <c r="B4" s="6" t="s">
        <v>7</v>
      </c>
      <c r="C4" s="6" t="s">
        <v>8</v>
      </c>
      <c r="D4" s="7" t="s">
        <v>9</v>
      </c>
      <c r="E4" s="7" t="s">
        <v>10</v>
      </c>
      <c r="F4" s="7" t="s">
        <v>11</v>
      </c>
      <c r="G4" s="8" t="s">
        <v>12</v>
      </c>
      <c r="H4" s="8" t="s">
        <v>13</v>
      </c>
    </row>
    <row r="5" spans="1:8" s="9" customFormat="1" ht="63">
      <c r="A5" s="10">
        <v>1</v>
      </c>
      <c r="B5" s="11" t="s">
        <v>14</v>
      </c>
      <c r="C5" s="12" t="s">
        <v>1</v>
      </c>
      <c r="D5" s="13">
        <v>114.26394</v>
      </c>
      <c r="E5" s="13"/>
      <c r="F5" s="13">
        <f>E5*1.2</f>
        <v>0</v>
      </c>
      <c r="G5" s="30">
        <f>D5*E5</f>
        <v>0</v>
      </c>
      <c r="H5" s="30">
        <f>D5*F5</f>
        <v>0</v>
      </c>
    </row>
    <row r="6" spans="1:8" s="9" customFormat="1" ht="63">
      <c r="A6" s="10">
        <v>2</v>
      </c>
      <c r="B6" s="11" t="s">
        <v>15</v>
      </c>
      <c r="C6" s="12" t="s">
        <v>1</v>
      </c>
      <c r="D6" s="13">
        <v>11.84</v>
      </c>
      <c r="E6" s="13"/>
      <c r="F6" s="13">
        <f>E6*1.2</f>
        <v>0</v>
      </c>
      <c r="G6" s="30">
        <f aca="true" t="shared" si="0" ref="G6:G32">D6*E6</f>
        <v>0</v>
      </c>
      <c r="H6" s="30">
        <f aca="true" t="shared" si="1" ref="H6:H19">D6*F6</f>
        <v>0</v>
      </c>
    </row>
    <row r="7" spans="1:8" s="9" customFormat="1" ht="94.5">
      <c r="A7" s="10">
        <v>3</v>
      </c>
      <c r="B7" s="11" t="s">
        <v>16</v>
      </c>
      <c r="C7" s="12" t="s">
        <v>1</v>
      </c>
      <c r="D7" s="13">
        <v>155.75</v>
      </c>
      <c r="E7" s="13"/>
      <c r="F7" s="13">
        <f aca="true" t="shared" si="2" ref="F7:F20">E7*1.2</f>
        <v>0</v>
      </c>
      <c r="G7" s="30">
        <f t="shared" si="0"/>
        <v>0</v>
      </c>
      <c r="H7" s="30">
        <f t="shared" si="1"/>
        <v>0</v>
      </c>
    </row>
    <row r="8" spans="1:8" s="9" customFormat="1" ht="94.5">
      <c r="A8" s="10">
        <v>4</v>
      </c>
      <c r="B8" s="11" t="s">
        <v>17</v>
      </c>
      <c r="C8" s="12"/>
      <c r="D8" s="13"/>
      <c r="E8" s="13"/>
      <c r="F8" s="13">
        <f t="shared" si="2"/>
        <v>0</v>
      </c>
      <c r="G8" s="30">
        <f t="shared" si="0"/>
        <v>0</v>
      </c>
      <c r="H8" s="30">
        <f t="shared" si="1"/>
        <v>0</v>
      </c>
    </row>
    <row r="9" spans="1:8" s="9" customFormat="1" ht="15.75">
      <c r="A9" s="10"/>
      <c r="B9" s="11" t="s">
        <v>18</v>
      </c>
      <c r="C9" s="12" t="s">
        <v>19</v>
      </c>
      <c r="D9" s="13">
        <v>86</v>
      </c>
      <c r="E9" s="13"/>
      <c r="F9" s="13">
        <f t="shared" si="2"/>
        <v>0</v>
      </c>
      <c r="G9" s="30">
        <f t="shared" si="0"/>
        <v>0</v>
      </c>
      <c r="H9" s="30">
        <f t="shared" si="1"/>
        <v>0</v>
      </c>
    </row>
    <row r="10" spans="1:8" s="9" customFormat="1" ht="15.75">
      <c r="A10" s="10"/>
      <c r="B10" s="11" t="s">
        <v>20</v>
      </c>
      <c r="C10" s="12" t="s">
        <v>19</v>
      </c>
      <c r="D10" s="13">
        <v>16</v>
      </c>
      <c r="E10" s="13"/>
      <c r="F10" s="13">
        <f t="shared" si="2"/>
        <v>0</v>
      </c>
      <c r="G10" s="30">
        <f t="shared" si="0"/>
        <v>0</v>
      </c>
      <c r="H10" s="30">
        <f t="shared" si="1"/>
        <v>0</v>
      </c>
    </row>
    <row r="11" spans="1:8" s="9" customFormat="1" ht="63">
      <c r="A11" s="10">
        <v>5</v>
      </c>
      <c r="B11" s="11" t="s">
        <v>21</v>
      </c>
      <c r="C11" s="12" t="s">
        <v>1</v>
      </c>
      <c r="D11" s="13">
        <v>72.82</v>
      </c>
      <c r="E11" s="13"/>
      <c r="F11" s="13">
        <f t="shared" si="2"/>
        <v>0</v>
      </c>
      <c r="G11" s="30">
        <f t="shared" si="0"/>
        <v>0</v>
      </c>
      <c r="H11" s="30">
        <f t="shared" si="1"/>
        <v>0</v>
      </c>
    </row>
    <row r="12" spans="1:8" s="9" customFormat="1" ht="126">
      <c r="A12" s="10">
        <v>6</v>
      </c>
      <c r="B12" s="11" t="s">
        <v>22</v>
      </c>
      <c r="C12" s="12" t="s">
        <v>1</v>
      </c>
      <c r="D12" s="14">
        <v>46.46</v>
      </c>
      <c r="E12" s="13"/>
      <c r="F12" s="13">
        <f t="shared" si="2"/>
        <v>0</v>
      </c>
      <c r="G12" s="30">
        <f t="shared" si="0"/>
        <v>0</v>
      </c>
      <c r="H12" s="30">
        <f t="shared" si="1"/>
        <v>0</v>
      </c>
    </row>
    <row r="13" spans="1:8" s="9" customFormat="1" ht="189">
      <c r="A13" s="10">
        <v>7</v>
      </c>
      <c r="B13" s="11" t="s">
        <v>23</v>
      </c>
      <c r="C13" s="12" t="s">
        <v>1</v>
      </c>
      <c r="D13" s="13">
        <v>97.59</v>
      </c>
      <c r="E13" s="13"/>
      <c r="F13" s="13">
        <f t="shared" si="2"/>
        <v>0</v>
      </c>
      <c r="G13" s="30">
        <f t="shared" si="0"/>
        <v>0</v>
      </c>
      <c r="H13" s="30">
        <f t="shared" si="1"/>
        <v>0</v>
      </c>
    </row>
    <row r="14" spans="1:8" s="9" customFormat="1" ht="220.5">
      <c r="A14" s="10">
        <v>8</v>
      </c>
      <c r="B14" s="11" t="s">
        <v>24</v>
      </c>
      <c r="C14" s="12" t="s">
        <v>1</v>
      </c>
      <c r="D14" s="13">
        <v>463.84</v>
      </c>
      <c r="E14" s="13"/>
      <c r="F14" s="13">
        <f t="shared" si="2"/>
        <v>0</v>
      </c>
      <c r="G14" s="30">
        <f t="shared" si="0"/>
        <v>0</v>
      </c>
      <c r="H14" s="30">
        <f t="shared" si="1"/>
        <v>0</v>
      </c>
    </row>
    <row r="15" spans="1:8" s="9" customFormat="1" ht="236.25">
      <c r="A15" s="10">
        <v>9</v>
      </c>
      <c r="B15" s="11" t="s">
        <v>25</v>
      </c>
      <c r="C15" s="12" t="s">
        <v>1</v>
      </c>
      <c r="D15" s="13">
        <v>108.38291</v>
      </c>
      <c r="E15" s="13"/>
      <c r="F15" s="13">
        <f t="shared" si="2"/>
        <v>0</v>
      </c>
      <c r="G15" s="30">
        <f t="shared" si="0"/>
        <v>0</v>
      </c>
      <c r="H15" s="30">
        <f t="shared" si="1"/>
        <v>0</v>
      </c>
    </row>
    <row r="16" spans="1:8" s="9" customFormat="1" ht="110.25">
      <c r="A16" s="15">
        <v>10</v>
      </c>
      <c r="B16" s="16" t="s">
        <v>26</v>
      </c>
      <c r="C16" s="17" t="s">
        <v>1</v>
      </c>
      <c r="D16" s="14">
        <v>564.2</v>
      </c>
      <c r="E16" s="14"/>
      <c r="F16" s="14">
        <f t="shared" si="2"/>
        <v>0</v>
      </c>
      <c r="G16" s="30">
        <f t="shared" si="0"/>
        <v>0</v>
      </c>
      <c r="H16" s="30">
        <f t="shared" si="1"/>
        <v>0</v>
      </c>
    </row>
    <row r="17" spans="1:8" s="9" customFormat="1" ht="31.5">
      <c r="A17" s="15">
        <v>11</v>
      </c>
      <c r="B17" s="16" t="s">
        <v>27</v>
      </c>
      <c r="C17" s="17" t="s">
        <v>1</v>
      </c>
      <c r="D17" s="14">
        <v>275.3</v>
      </c>
      <c r="E17" s="14"/>
      <c r="F17" s="14">
        <f t="shared" si="2"/>
        <v>0</v>
      </c>
      <c r="G17" s="30">
        <f t="shared" si="0"/>
        <v>0</v>
      </c>
      <c r="H17" s="30">
        <f t="shared" si="1"/>
        <v>0</v>
      </c>
    </row>
    <row r="18" spans="1:8" s="9" customFormat="1" ht="110.25">
      <c r="A18" s="15">
        <v>12</v>
      </c>
      <c r="B18" s="16" t="s">
        <v>28</v>
      </c>
      <c r="C18" s="17" t="s">
        <v>2</v>
      </c>
      <c r="D18" s="14">
        <v>253.32</v>
      </c>
      <c r="E18" s="14"/>
      <c r="F18" s="14">
        <f t="shared" si="2"/>
        <v>0</v>
      </c>
      <c r="G18" s="30">
        <f t="shared" si="0"/>
        <v>0</v>
      </c>
      <c r="H18" s="30">
        <f t="shared" si="1"/>
        <v>0</v>
      </c>
    </row>
    <row r="19" spans="1:8" s="9" customFormat="1" ht="173.25">
      <c r="A19" s="10">
        <v>13</v>
      </c>
      <c r="B19" s="18" t="s">
        <v>29</v>
      </c>
      <c r="C19" s="12" t="s">
        <v>1</v>
      </c>
      <c r="D19" s="13">
        <v>98.35</v>
      </c>
      <c r="E19" s="13"/>
      <c r="F19" s="13">
        <f t="shared" si="2"/>
        <v>0</v>
      </c>
      <c r="G19" s="30">
        <f t="shared" si="0"/>
        <v>0</v>
      </c>
      <c r="H19" s="30">
        <f t="shared" si="1"/>
        <v>0</v>
      </c>
    </row>
    <row r="20" spans="1:9" s="9" customFormat="1" ht="409.5">
      <c r="A20" s="10">
        <v>14</v>
      </c>
      <c r="B20" s="18" t="s">
        <v>30</v>
      </c>
      <c r="C20" s="12" t="s">
        <v>1</v>
      </c>
      <c r="D20" s="13">
        <v>35.291377</v>
      </c>
      <c r="E20" s="13"/>
      <c r="F20" s="13">
        <f t="shared" si="2"/>
        <v>0</v>
      </c>
      <c r="G20" s="30">
        <f t="shared" si="0"/>
        <v>0</v>
      </c>
      <c r="H20" s="30">
        <f>D20*F20</f>
        <v>0</v>
      </c>
      <c r="I20" s="19"/>
    </row>
    <row r="21" spans="1:8" s="9" customFormat="1" ht="220.5">
      <c r="A21" s="10">
        <v>15</v>
      </c>
      <c r="B21" s="18" t="s">
        <v>31</v>
      </c>
      <c r="C21" s="12"/>
      <c r="D21" s="13"/>
      <c r="E21" s="13"/>
      <c r="F21" s="13"/>
      <c r="G21" s="30"/>
      <c r="H21" s="30"/>
    </row>
    <row r="22" spans="1:8" s="9" customFormat="1" ht="15.75">
      <c r="A22" s="10"/>
      <c r="B22" s="18" t="s">
        <v>32</v>
      </c>
      <c r="C22" s="12" t="s">
        <v>19</v>
      </c>
      <c r="D22" s="13">
        <v>61</v>
      </c>
      <c r="E22" s="13"/>
      <c r="F22" s="13">
        <f>E22*1.2</f>
        <v>0</v>
      </c>
      <c r="G22" s="30">
        <f t="shared" si="0"/>
        <v>0</v>
      </c>
      <c r="H22" s="30">
        <f>D22*F22</f>
        <v>0</v>
      </c>
    </row>
    <row r="23" spans="1:8" s="9" customFormat="1" ht="15.75">
      <c r="A23" s="10"/>
      <c r="B23" s="18" t="s">
        <v>33</v>
      </c>
      <c r="C23" s="12" t="s">
        <v>19</v>
      </c>
      <c r="D23" s="13">
        <v>28</v>
      </c>
      <c r="E23" s="13"/>
      <c r="F23" s="13">
        <f>E23*1.2</f>
        <v>0</v>
      </c>
      <c r="G23" s="30">
        <f t="shared" si="0"/>
        <v>0</v>
      </c>
      <c r="H23" s="30">
        <f>D23*F23</f>
        <v>0</v>
      </c>
    </row>
    <row r="24" spans="1:8" s="9" customFormat="1" ht="15.75">
      <c r="A24" s="10"/>
      <c r="B24" s="18" t="s">
        <v>34</v>
      </c>
      <c r="C24" s="12" t="s">
        <v>19</v>
      </c>
      <c r="D24" s="13">
        <v>15</v>
      </c>
      <c r="E24" s="13"/>
      <c r="F24" s="13">
        <f>E24*1.2</f>
        <v>0</v>
      </c>
      <c r="G24" s="30">
        <f t="shared" si="0"/>
        <v>0</v>
      </c>
      <c r="H24" s="30">
        <f>D24*F24</f>
        <v>0</v>
      </c>
    </row>
    <row r="25" spans="1:8" s="9" customFormat="1" ht="330.75">
      <c r="A25" s="10">
        <v>16</v>
      </c>
      <c r="B25" s="18" t="s">
        <v>35</v>
      </c>
      <c r="C25" s="12"/>
      <c r="D25" s="13"/>
      <c r="E25" s="13"/>
      <c r="F25" s="13"/>
      <c r="G25" s="30"/>
      <c r="H25" s="30"/>
    </row>
    <row r="26" spans="1:8" s="9" customFormat="1" ht="15.75">
      <c r="A26" s="10"/>
      <c r="B26" s="18" t="s">
        <v>36</v>
      </c>
      <c r="C26" s="12" t="s">
        <v>19</v>
      </c>
      <c r="D26" s="13">
        <v>5</v>
      </c>
      <c r="E26" s="13"/>
      <c r="F26" s="13">
        <f aca="true" t="shared" si="3" ref="F26:F32">E26*1.2</f>
        <v>0</v>
      </c>
      <c r="G26" s="30">
        <f t="shared" si="0"/>
        <v>0</v>
      </c>
      <c r="H26" s="30">
        <f aca="true" t="shared" si="4" ref="H26:H32">D26*F26</f>
        <v>0</v>
      </c>
    </row>
    <row r="27" spans="1:8" s="9" customFormat="1" ht="15.75">
      <c r="A27" s="10"/>
      <c r="B27" s="18" t="s">
        <v>37</v>
      </c>
      <c r="C27" s="12" t="s">
        <v>19</v>
      </c>
      <c r="D27" s="13">
        <v>6</v>
      </c>
      <c r="E27" s="13"/>
      <c r="F27" s="13">
        <f t="shared" si="3"/>
        <v>0</v>
      </c>
      <c r="G27" s="30">
        <f t="shared" si="0"/>
        <v>0</v>
      </c>
      <c r="H27" s="30">
        <f t="shared" si="4"/>
        <v>0</v>
      </c>
    </row>
    <row r="28" spans="1:8" s="9" customFormat="1" ht="31.5">
      <c r="A28" s="10">
        <v>17</v>
      </c>
      <c r="B28" s="16" t="s">
        <v>38</v>
      </c>
      <c r="C28" s="20" t="s">
        <v>19</v>
      </c>
      <c r="D28" s="21">
        <v>7</v>
      </c>
      <c r="E28" s="22"/>
      <c r="F28" s="23">
        <f t="shared" si="3"/>
        <v>0</v>
      </c>
      <c r="G28" s="30">
        <f t="shared" si="0"/>
        <v>0</v>
      </c>
      <c r="H28" s="30">
        <f t="shared" si="4"/>
        <v>0</v>
      </c>
    </row>
    <row r="29" spans="1:8" s="9" customFormat="1" ht="15.75">
      <c r="A29" s="10">
        <v>18</v>
      </c>
      <c r="B29" s="24" t="s">
        <v>39</v>
      </c>
      <c r="C29" s="25" t="s">
        <v>19</v>
      </c>
      <c r="D29" s="22">
        <v>1</v>
      </c>
      <c r="E29" s="22"/>
      <c r="F29" s="22">
        <f t="shared" si="3"/>
        <v>0</v>
      </c>
      <c r="G29" s="30">
        <f t="shared" si="0"/>
        <v>0</v>
      </c>
      <c r="H29" s="30">
        <f t="shared" si="4"/>
        <v>0</v>
      </c>
    </row>
    <row r="30" spans="1:8" s="9" customFormat="1" ht="47.25">
      <c r="A30" s="10">
        <v>19</v>
      </c>
      <c r="B30" s="11" t="s">
        <v>40</v>
      </c>
      <c r="C30" s="12" t="s">
        <v>3</v>
      </c>
      <c r="D30" s="13">
        <v>250</v>
      </c>
      <c r="E30" s="13"/>
      <c r="F30" s="13">
        <f t="shared" si="3"/>
        <v>0</v>
      </c>
      <c r="G30" s="30">
        <f t="shared" si="0"/>
        <v>0</v>
      </c>
      <c r="H30" s="30">
        <f t="shared" si="4"/>
        <v>0</v>
      </c>
    </row>
    <row r="31" spans="1:8" s="9" customFormat="1" ht="31.5">
      <c r="A31" s="10">
        <v>20</v>
      </c>
      <c r="B31" s="11" t="s">
        <v>41</v>
      </c>
      <c r="C31" s="12" t="s">
        <v>0</v>
      </c>
      <c r="D31" s="13">
        <v>0.6</v>
      </c>
      <c r="E31" s="13"/>
      <c r="F31" s="13">
        <f t="shared" si="3"/>
        <v>0</v>
      </c>
      <c r="G31" s="30">
        <f t="shared" si="0"/>
        <v>0</v>
      </c>
      <c r="H31" s="30">
        <f t="shared" si="4"/>
        <v>0</v>
      </c>
    </row>
    <row r="32" spans="1:8" s="9" customFormat="1" ht="31.5">
      <c r="A32" s="10">
        <v>21</v>
      </c>
      <c r="B32" s="11" t="s">
        <v>42</v>
      </c>
      <c r="C32" s="12" t="s">
        <v>3</v>
      </c>
      <c r="D32" s="13">
        <v>60</v>
      </c>
      <c r="E32" s="13"/>
      <c r="F32" s="13">
        <f t="shared" si="3"/>
        <v>0</v>
      </c>
      <c r="G32" s="30">
        <f t="shared" si="0"/>
        <v>0</v>
      </c>
      <c r="H32" s="30">
        <f t="shared" si="4"/>
        <v>0</v>
      </c>
    </row>
    <row r="33" spans="1:8" s="9" customFormat="1" ht="15.75">
      <c r="A33" s="26"/>
      <c r="B33" s="27"/>
      <c r="C33" s="28"/>
      <c r="D33" s="13" t="s">
        <v>4</v>
      </c>
      <c r="E33" s="31">
        <f>E5+E6+E7+E9+E10+E11+E12+E13+E14+E15+E16+E17+E18+E19+E20+E22+E23+E24+E26+E27+E28+E29+E30+E31+E32</f>
        <v>0</v>
      </c>
      <c r="F33" s="13">
        <f>F5+F6+F7+F9+F10+F11+F12+F13+F14+F15+F16+F17+F18+F19+F20+F22+F23+F24+F26+F27+F28+F29+F30+F31+F32</f>
        <v>0</v>
      </c>
      <c r="G33" s="30">
        <f>G5+G6+G7+G9+G10+G11+G12+G13+G14+G15+G16+G17+G18+G19+G20+G22+G23+G24+G26+G27+G28+G29+G30+G31+G32</f>
        <v>0</v>
      </c>
      <c r="H33" s="30">
        <f>H5+H6+H7+H9+H10+H11+H12+H13+H14+H15+H16+H17+H18+H19+H20+H22+H23+H24+H26+H27+H28+H29+H30+H31+H32</f>
        <v>0</v>
      </c>
    </row>
    <row r="34" spans="1:6" s="9" customFormat="1" ht="15.75">
      <c r="A34" s="26"/>
      <c r="B34" s="27"/>
      <c r="C34" s="28"/>
      <c r="D34" s="29"/>
      <c r="E34" s="29"/>
      <c r="F34" s="29"/>
    </row>
    <row r="35" spans="1:6" s="9" customFormat="1" ht="15.75">
      <c r="A35" s="26"/>
      <c r="B35" s="27"/>
      <c r="C35" s="28"/>
      <c r="D35" s="29"/>
      <c r="E35" s="29"/>
      <c r="F35" s="29"/>
    </row>
    <row r="36" spans="1:8" ht="15" customHeight="1">
      <c r="A36" s="1"/>
      <c r="B36" s="33" t="s">
        <v>51</v>
      </c>
      <c r="C36" s="33"/>
      <c r="D36" s="33"/>
      <c r="E36" s="33"/>
      <c r="F36" s="33"/>
      <c r="G36" s="33"/>
      <c r="H36" s="33"/>
    </row>
    <row r="37" spans="1:8" ht="15">
      <c r="A37" s="1"/>
      <c r="B37" s="33"/>
      <c r="C37" s="33"/>
      <c r="D37" s="33"/>
      <c r="E37" s="33"/>
      <c r="F37" s="33"/>
      <c r="G37" s="33"/>
      <c r="H37" s="33"/>
    </row>
    <row r="38" spans="1:8" ht="15.75">
      <c r="A38" s="1"/>
      <c r="B38" s="9"/>
      <c r="C38" s="9"/>
      <c r="D38" s="9"/>
      <c r="E38" s="9"/>
      <c r="F38" s="9"/>
      <c r="G38" s="9"/>
      <c r="H38" s="9"/>
    </row>
    <row r="39" spans="1:8" ht="15.75">
      <c r="A39" s="1"/>
      <c r="B39" s="9"/>
      <c r="C39" s="9"/>
      <c r="D39" s="9"/>
      <c r="E39" s="9"/>
      <c r="F39" s="9"/>
      <c r="G39" s="9"/>
      <c r="H39" s="9"/>
    </row>
    <row r="40" spans="1:8" ht="29.25" customHeight="1">
      <c r="A40" s="1"/>
      <c r="B40" s="34" t="s">
        <v>50</v>
      </c>
      <c r="C40" s="34"/>
      <c r="D40" s="34"/>
      <c r="E40" s="34"/>
      <c r="F40" s="34"/>
      <c r="G40" s="34"/>
      <c r="H40" s="34"/>
    </row>
    <row r="41" spans="1:8" ht="15.75">
      <c r="A41" s="1"/>
      <c r="B41" s="9"/>
      <c r="C41" s="9"/>
      <c r="D41" s="9"/>
      <c r="E41" s="9"/>
      <c r="F41" s="9"/>
      <c r="G41" s="9"/>
      <c r="H41" s="9"/>
    </row>
    <row r="42" spans="1:8" ht="40.5" customHeight="1">
      <c r="A42" s="1"/>
      <c r="B42" s="34" t="s">
        <v>49</v>
      </c>
      <c r="C42" s="35"/>
      <c r="D42" s="35"/>
      <c r="E42" s="35"/>
      <c r="F42" s="35"/>
      <c r="G42" s="35"/>
      <c r="H42" s="9"/>
    </row>
    <row r="43" spans="1:8" ht="38.25" customHeight="1">
      <c r="A43" s="1"/>
      <c r="B43" s="35"/>
      <c r="C43" s="35"/>
      <c r="D43" s="35"/>
      <c r="E43" s="35"/>
      <c r="F43" s="35"/>
      <c r="G43" s="35"/>
      <c r="H43" s="9"/>
    </row>
    <row r="44" spans="1:8" ht="15.75">
      <c r="A44" s="1"/>
      <c r="B44" s="9"/>
      <c r="C44" s="9"/>
      <c r="D44" s="9"/>
      <c r="E44" s="9"/>
      <c r="F44" s="9"/>
      <c r="G44" s="9"/>
      <c r="H44" s="9"/>
    </row>
    <row r="45" spans="1:8" ht="15.75">
      <c r="A45" s="1"/>
      <c r="B45" s="36" t="s">
        <v>43</v>
      </c>
      <c r="C45" s="9"/>
      <c r="D45" s="9"/>
      <c r="E45" s="37" t="s">
        <v>44</v>
      </c>
      <c r="F45" s="37"/>
      <c r="G45" s="37"/>
      <c r="H45" s="9"/>
    </row>
    <row r="46" spans="1:8" ht="15.75">
      <c r="A46" s="1"/>
      <c r="B46" s="36" t="s">
        <v>45</v>
      </c>
      <c r="C46" s="9"/>
      <c r="D46" s="9"/>
      <c r="E46" s="37" t="s">
        <v>46</v>
      </c>
      <c r="F46" s="37"/>
      <c r="G46" s="37"/>
      <c r="H46" s="9"/>
    </row>
    <row r="47" spans="1:8" ht="15.75">
      <c r="A47" s="1"/>
      <c r="B47" s="36" t="s">
        <v>47</v>
      </c>
      <c r="C47" s="9"/>
      <c r="D47" s="9"/>
      <c r="E47" s="9"/>
      <c r="F47" s="9"/>
      <c r="G47" s="9"/>
      <c r="H47" s="9"/>
    </row>
    <row r="48" spans="1:8" ht="15.75">
      <c r="A48" s="1"/>
      <c r="B48" s="36" t="s">
        <v>45</v>
      </c>
      <c r="C48" s="9"/>
      <c r="D48" s="9"/>
      <c r="E48" s="37" t="s">
        <v>48</v>
      </c>
      <c r="F48" s="37"/>
      <c r="G48" s="37"/>
      <c r="H48" s="9"/>
    </row>
    <row r="49" spans="2:8" ht="15.75">
      <c r="B49" s="27"/>
      <c r="C49" s="28"/>
      <c r="D49" s="29"/>
      <c r="E49" s="29"/>
      <c r="F49" s="29"/>
      <c r="G49" s="9"/>
      <c r="H49" s="9"/>
    </row>
    <row r="50" spans="2:8" ht="15.75">
      <c r="B50" s="27"/>
      <c r="C50" s="28"/>
      <c r="D50" s="29"/>
      <c r="E50" s="29"/>
      <c r="F50" s="29"/>
      <c r="G50" s="9"/>
      <c r="H50" s="9"/>
    </row>
  </sheetData>
  <sheetProtection/>
  <mergeCells count="7">
    <mergeCell ref="E48:G48"/>
    <mergeCell ref="B36:H37"/>
    <mergeCell ref="B40:H40"/>
    <mergeCell ref="A1:H1"/>
    <mergeCell ref="B42:G43"/>
    <mergeCell ref="E45:G45"/>
    <mergeCell ref="E46:G46"/>
  </mergeCells>
  <printOptions/>
  <pageMargins left="0.66" right="0.56" top="0.23" bottom="0.21" header="0.27" footer="0.18"/>
  <pageSetup horizontalDpi="600" verticalDpi="600" orientation="portrait" scale="90" r:id="rId1"/>
  <ignoredErrors>
    <ignoredError sqref="F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Sober</dc:creator>
  <cp:keywords/>
  <dc:description/>
  <cp:lastModifiedBy>Jelena</cp:lastModifiedBy>
  <cp:lastPrinted>2016-01-14T07:49:52Z</cp:lastPrinted>
  <dcterms:created xsi:type="dcterms:W3CDTF">2015-10-14T06:23:46Z</dcterms:created>
  <dcterms:modified xsi:type="dcterms:W3CDTF">2016-01-29T09:39:41Z</dcterms:modified>
  <cp:category/>
  <cp:version/>
  <cp:contentType/>
  <cp:contentStatus/>
</cp:coreProperties>
</file>